
<file path=[Content_Types].xml><?xml version="1.0" encoding="utf-8"?>
<Types xmlns="http://schemas.openxmlformats.org/package/2006/content-types"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8.xml" ContentType="application/vnd.openxmlformats-officedocument.spreadsheetml.pivotTab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90533\Desktop\bakırçay\veri görselleştirme ve raporlama\Vize\"/>
    </mc:Choice>
  </mc:AlternateContent>
  <xr:revisionPtr revIDLastSave="0" documentId="13_ncr:1_{FCE0BF31-614A-4F6E-8F6A-277A72C12F10}" xr6:coauthVersionLast="47" xr6:coauthVersionMax="47" xr10:uidLastSave="{00000000-0000-0000-0000-000000000000}"/>
  <bookViews>
    <workbookView xWindow="-98" yWindow="-98" windowWidth="19396" windowHeight="11475" firstSheet="9" activeTab="11" xr2:uid="{34001B85-50D8-46D3-94F1-959F302EF600}"/>
  </bookViews>
  <sheets>
    <sheet name="yabancıların alımı TÜİK" sheetId="13" r:id="rId1"/>
    <sheet name="İllere göre cinsiyetTÜİK" sheetId="1" r:id="rId2"/>
    <sheet name="Tablo 1 " sheetId="25" r:id="rId3"/>
    <sheet name="Tablo2" sheetId="26" r:id="rId4"/>
    <sheet name="Tablo 3" sheetId="27" r:id="rId5"/>
    <sheet name="Tablo 4" sheetId="19" r:id="rId6"/>
    <sheet name="Grafik1" sheetId="11" r:id="rId7"/>
    <sheet name="Grafik 2" sheetId="4" r:id="rId8"/>
    <sheet name="Grafik 3" sheetId="15" r:id="rId9"/>
    <sheet name="Grafik 4" sheetId="21" r:id="rId10"/>
    <sheet name="Grafik 5" sheetId="24" r:id="rId11"/>
    <sheet name="grafik 4v5 değerler" sheetId="22" r:id="rId12"/>
    <sheet name="Harita 1" sheetId="3" r:id="rId13"/>
    <sheet name="Harita 2" sheetId="7" r:id="rId14"/>
    <sheet name="Yabancıların grafik" sheetId="16" r:id="rId15"/>
  </sheets>
  <definedNames>
    <definedName name="_xlchart.v5.0" hidden="1">'Harita 1'!$C$1</definedName>
    <definedName name="_xlchart.v5.1" hidden="1">'Harita 1'!$C$2:$C$82</definedName>
    <definedName name="_xlchart.v5.2" hidden="1">'Harita 1'!$D$1</definedName>
    <definedName name="_xlchart.v5.3" hidden="1">'Harita 1'!$D$2:$D$82</definedName>
    <definedName name="_xlchart.v5.4" hidden="1">'Harita 2'!$A$3</definedName>
    <definedName name="_xlchart.v5.5" hidden="1">'Harita 2'!$A$4:$A$84</definedName>
    <definedName name="_xlchart.v5.6" hidden="1">'Harita 2'!$B$3</definedName>
    <definedName name="_xlchart.v5.7" hidden="1">'Harita 2'!$B$4:$B$84</definedName>
  </definedNames>
  <calcPr calcId="191029"/>
  <pivotCaches>
    <pivotCache cacheId="0" r:id="rId16"/>
    <pivotCache cacheId="1" r:id="rId17"/>
    <pivotCache cacheId="2" r:id="rId18"/>
    <pivotCache cacheId="3" r:id="rId19"/>
    <pivotCache cacheId="4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2" l="1"/>
  <c r="G10" i="22"/>
  <c r="H9" i="22"/>
  <c r="G9" i="22"/>
  <c r="H8" i="22"/>
  <c r="G8" i="22"/>
  <c r="H7" i="22"/>
  <c r="G7" i="22"/>
  <c r="H6" i="22"/>
  <c r="G6" i="22"/>
  <c r="Q20" i="19"/>
  <c r="P20" i="19"/>
  <c r="Q19" i="19"/>
  <c r="P19" i="19"/>
  <c r="Q18" i="19"/>
  <c r="P18" i="19"/>
  <c r="Q17" i="19"/>
  <c r="P17" i="19"/>
  <c r="Q16" i="19"/>
  <c r="P16" i="19"/>
  <c r="L7" i="19"/>
  <c r="L8" i="19"/>
  <c r="L9" i="19"/>
  <c r="L10" i="19"/>
  <c r="L6" i="19"/>
  <c r="K7" i="19"/>
  <c r="K8" i="19"/>
  <c r="K9" i="19"/>
  <c r="K10" i="19"/>
  <c r="K6" i="19"/>
</calcChain>
</file>

<file path=xl/sharedStrings.xml><?xml version="1.0" encoding="utf-8"?>
<sst xmlns="http://schemas.openxmlformats.org/spreadsheetml/2006/main" count="956" uniqueCount="176">
  <si>
    <r>
      <rPr>
        <b/>
        <sz val="9"/>
        <rFont val="Arial"/>
        <family val="2"/>
        <charset val="162"/>
      </rPr>
      <t>Yıl</t>
    </r>
    <r>
      <rPr>
        <sz val="9"/>
        <rFont val="Arial"/>
        <family val="2"/>
        <charset val="162"/>
      </rPr>
      <t xml:space="preserve">
</t>
    </r>
  </si>
  <si>
    <t>Şehir</t>
  </si>
  <si>
    <t xml:space="preserve">Toplam
</t>
  </si>
  <si>
    <t xml:space="preserve">Erkek
</t>
  </si>
  <si>
    <t xml:space="preserve">Kadın
</t>
  </si>
  <si>
    <r>
      <t>Ortak</t>
    </r>
    <r>
      <rPr>
        <b/>
        <vertAlign val="superscript"/>
        <sz val="9"/>
        <rFont val="Arial"/>
        <family val="2"/>
        <charset val="162"/>
      </rPr>
      <t>(1)</t>
    </r>
    <r>
      <rPr>
        <b/>
        <sz val="9"/>
        <rFont val="Arial"/>
        <family val="2"/>
        <charset val="162"/>
      </rPr>
      <t xml:space="preserve"> 
</t>
    </r>
  </si>
  <si>
    <r>
      <t>Diğer</t>
    </r>
    <r>
      <rPr>
        <b/>
        <vertAlign val="superscript"/>
        <sz val="9"/>
        <rFont val="Arial"/>
        <family val="2"/>
        <charset val="162"/>
      </rPr>
      <t xml:space="preserve">(2)
</t>
    </r>
  </si>
  <si>
    <t>Adana</t>
  </si>
  <si>
    <t>Adıyaman</t>
  </si>
  <si>
    <t>Afyonkarahisar</t>
  </si>
  <si>
    <t>Ağrı</t>
  </si>
  <si>
    <t>Aksaray</t>
  </si>
  <si>
    <t>Amasya</t>
  </si>
  <si>
    <t>Ankara</t>
  </si>
  <si>
    <t>Antalya</t>
  </si>
  <si>
    <t>Ardahan</t>
  </si>
  <si>
    <t>Artvin</t>
  </si>
  <si>
    <t>Aydın</t>
  </si>
  <si>
    <t>Balıkesir</t>
  </si>
  <si>
    <t>Bartın</t>
  </si>
  <si>
    <t>Batman</t>
  </si>
  <si>
    <t>Bayburt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</si>
  <si>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</si>
  <si>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</si>
  <si>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</si>
  <si>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</si>
  <si>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</si>
  <si>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</si>
  <si>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</si>
  <si>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</si>
  <si>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</si>
  <si>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</si>
  <si>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</si>
  <si>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Düzce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</si>
  <si>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</si>
  <si>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</si>
  <si>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</si>
  <si>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</si>
  <si>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</si>
  <si>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</si>
  <si>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</si>
  <si>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</si>
  <si>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</si>
  <si>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</si>
  <si>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Iğdır</t>
  </si>
  <si>
    <t>Isparta</t>
  </si>
  <si>
    <t>İstanbul</t>
  </si>
  <si>
    <t>İzmir</t>
  </si>
  <si>
    <t>Kahramanmaraş</t>
  </si>
  <si>
    <t>Karabük</t>
  </si>
  <si>
    <t>Karaman</t>
  </si>
  <si>
    <t>Kars</t>
  </si>
  <si>
    <t>Kastamonu</t>
  </si>
  <si>
    <t>Kayseri</t>
  </si>
  <si>
    <t>Kırıkkale</t>
  </si>
  <si>
    <t>Kırklareli</t>
  </si>
  <si>
    <t>Kırşehir</t>
  </si>
  <si>
    <t>Kilis</t>
  </si>
  <si>
    <t>Kocaeli</t>
  </si>
  <si>
    <t>Konya</t>
  </si>
  <si>
    <t>Kütahya</t>
  </si>
  <si>
    <t>Malatya</t>
  </si>
  <si>
    <t>Manisa</t>
  </si>
  <si>
    <t>Mardin</t>
  </si>
  <si>
    <t>Mersin</t>
  </si>
  <si>
    <t>Muğla</t>
  </si>
  <si>
    <t>Muş</t>
  </si>
  <si>
    <t>Nevşehir</t>
  </si>
  <si>
    <t>Niğde</t>
  </si>
  <si>
    <t>Ordu</t>
  </si>
  <si>
    <t>Osmaniye</t>
  </si>
  <si>
    <t>Rize</t>
  </si>
  <si>
    <t>Sakarya</t>
  </si>
  <si>
    <t>Samsun</t>
  </si>
  <si>
    <t>Siirt</t>
  </si>
  <si>
    <t>Sinop</t>
  </si>
  <si>
    <t>Sivas</t>
  </si>
  <si>
    <t>Şanlıurfa</t>
  </si>
  <si>
    <t>Şırnak</t>
  </si>
  <si>
    <t>Tekirdağ</t>
  </si>
  <si>
    <t>Tokat</t>
  </si>
  <si>
    <t>Trabzon</t>
  </si>
  <si>
    <t>Tunceli</t>
  </si>
  <si>
    <t>Uşak</t>
  </si>
  <si>
    <t>Van</t>
  </si>
  <si>
    <t>Yalova</t>
  </si>
  <si>
    <t>Yozgat</t>
  </si>
  <si>
    <t>Zonguldak</t>
  </si>
  <si>
    <t>Column Labels</t>
  </si>
  <si>
    <t>Grand Total</t>
  </si>
  <si>
    <t>Row Labels</t>
  </si>
  <si>
    <t xml:space="preserve">Sum of Kadın
</t>
  </si>
  <si>
    <t xml:space="preserve">Sum of Erkek
</t>
  </si>
  <si>
    <t xml:space="preserve">Sum of Toplam
</t>
  </si>
  <si>
    <t xml:space="preserve"> Kadın</t>
  </si>
  <si>
    <t>Erkek</t>
  </si>
  <si>
    <t>samsun</t>
  </si>
  <si>
    <t>Toplam Adet</t>
  </si>
  <si>
    <t>Türkiye’de 2024 Yılında İllere Göre Konut Satışlarının Coğrafi Dağılımı</t>
  </si>
  <si>
    <t>Tablo 1</t>
  </si>
  <si>
    <t>Yıl</t>
  </si>
  <si>
    <t>Kadın</t>
  </si>
  <si>
    <t>Toplam</t>
  </si>
  <si>
    <t>483 007</t>
  </si>
  <si>
    <t>892 347</t>
  </si>
  <si>
    <t>1 497 000</t>
  </si>
  <si>
    <t>506 495</t>
  </si>
  <si>
    <t>819 730</t>
  </si>
  <si>
    <t>1 326 000</t>
  </si>
  <si>
    <t>484 654</t>
  </si>
  <si>
    <t>821 132</t>
  </si>
  <si>
    <t>1 305 000</t>
  </si>
  <si>
    <t>401 933</t>
  </si>
  <si>
    <t>690 438</t>
  </si>
  <si>
    <t>1 092 000</t>
  </si>
  <si>
    <t>517 528</t>
  </si>
  <si>
    <t>819 231</t>
  </si>
  <si>
    <t>1 336 000</t>
  </si>
  <si>
    <t>2020–2024 Yılları Arasında Toplam, Kadın ve Erkek Konut Satın Alma Eğilimleri</t>
  </si>
  <si>
    <r>
      <t xml:space="preserve">İllere göre yabancılara yapılan konut satış sayıları, 2013-2025
</t>
    </r>
    <r>
      <rPr>
        <sz val="10"/>
        <rFont val="Arial"/>
        <family val="2"/>
        <charset val="162"/>
      </rPr>
      <t>House sales to foreigners by provinces, 2013-2025</t>
    </r>
  </si>
  <si>
    <r>
      <t xml:space="preserve">Konut satış sayıları 
</t>
    </r>
    <r>
      <rPr>
        <sz val="9"/>
        <rFont val="Arial"/>
        <family val="2"/>
        <charset val="162"/>
      </rPr>
      <t>House sale numbers</t>
    </r>
  </si>
  <si>
    <r>
      <rPr>
        <b/>
        <sz val="9"/>
        <rFont val="Arial"/>
        <family val="2"/>
        <charset val="162"/>
      </rPr>
      <t>Yıl</t>
    </r>
    <r>
      <rPr>
        <sz val="9"/>
        <rFont val="Arial"/>
        <family val="2"/>
        <charset val="162"/>
      </rPr>
      <t xml:space="preserve">
Year</t>
    </r>
  </si>
  <si>
    <r>
      <t xml:space="preserve">Toplam
</t>
    </r>
    <r>
      <rPr>
        <sz val="9"/>
        <rFont val="Arial"/>
        <family val="2"/>
        <charset val="162"/>
      </rPr>
      <t>Total</t>
    </r>
  </si>
  <si>
    <r>
      <t xml:space="preserve">Ocak
</t>
    </r>
    <r>
      <rPr>
        <sz val="9"/>
        <rFont val="Arial"/>
        <family val="2"/>
        <charset val="162"/>
      </rPr>
      <t>January</t>
    </r>
  </si>
  <si>
    <r>
      <t xml:space="preserve">Şubat
</t>
    </r>
    <r>
      <rPr>
        <sz val="9"/>
        <rFont val="Arial"/>
        <family val="2"/>
        <charset val="162"/>
      </rPr>
      <t>February</t>
    </r>
  </si>
  <si>
    <r>
      <t xml:space="preserve">Mart
</t>
    </r>
    <r>
      <rPr>
        <sz val="9"/>
        <rFont val="Arial"/>
        <family val="2"/>
        <charset val="162"/>
      </rPr>
      <t>March</t>
    </r>
  </si>
  <si>
    <r>
      <t xml:space="preserve">Nisan
</t>
    </r>
    <r>
      <rPr>
        <sz val="9"/>
        <rFont val="Arial"/>
        <family val="2"/>
        <charset val="162"/>
      </rPr>
      <t>April</t>
    </r>
  </si>
  <si>
    <r>
      <t xml:space="preserve">Mayıs
</t>
    </r>
    <r>
      <rPr>
        <sz val="9"/>
        <rFont val="Arial"/>
        <family val="2"/>
        <charset val="162"/>
      </rPr>
      <t>May</t>
    </r>
  </si>
  <si>
    <r>
      <t xml:space="preserve">Haziran
</t>
    </r>
    <r>
      <rPr>
        <sz val="9"/>
        <rFont val="Arial"/>
        <family val="2"/>
        <charset val="162"/>
      </rPr>
      <t>June</t>
    </r>
  </si>
  <si>
    <r>
      <t xml:space="preserve">Temmuz
</t>
    </r>
    <r>
      <rPr>
        <sz val="9"/>
        <rFont val="Arial"/>
        <family val="2"/>
        <charset val="162"/>
      </rPr>
      <t>July</t>
    </r>
  </si>
  <si>
    <r>
      <t xml:space="preserve">Ağustos
</t>
    </r>
    <r>
      <rPr>
        <sz val="9"/>
        <rFont val="Arial"/>
        <family val="2"/>
        <charset val="162"/>
      </rPr>
      <t>August</t>
    </r>
  </si>
  <si>
    <r>
      <t xml:space="preserve">Eylül
</t>
    </r>
    <r>
      <rPr>
        <sz val="9"/>
        <rFont val="Arial"/>
        <family val="2"/>
        <charset val="162"/>
      </rPr>
      <t>September</t>
    </r>
  </si>
  <si>
    <r>
      <t xml:space="preserve">Ekim
</t>
    </r>
    <r>
      <rPr>
        <sz val="9"/>
        <rFont val="Arial"/>
        <family val="2"/>
        <charset val="162"/>
      </rPr>
      <t>October</t>
    </r>
  </si>
  <si>
    <r>
      <t xml:space="preserve">Kasım
</t>
    </r>
    <r>
      <rPr>
        <sz val="9"/>
        <rFont val="Arial"/>
        <family val="2"/>
        <charset val="162"/>
      </rPr>
      <t>November</t>
    </r>
  </si>
  <si>
    <r>
      <t xml:space="preserve">Aralık
</t>
    </r>
    <r>
      <rPr>
        <sz val="9"/>
        <rFont val="Arial"/>
        <family val="2"/>
        <charset val="162"/>
      </rPr>
      <t>December</t>
    </r>
  </si>
  <si>
    <r>
      <rPr>
        <b/>
        <sz val="9"/>
        <rFont val="Arial"/>
        <family val="2"/>
        <charset val="162"/>
      </rPr>
      <t xml:space="preserve">Toplam - </t>
    </r>
    <r>
      <rPr>
        <sz val="9"/>
        <rFont val="Arial"/>
        <family val="2"/>
        <charset val="162"/>
      </rPr>
      <t>Total</t>
    </r>
  </si>
  <si>
    <r>
      <rPr>
        <b/>
        <sz val="9"/>
        <rFont val="Arial"/>
        <family val="2"/>
        <charset val="162"/>
      </rPr>
      <t xml:space="preserve">Diğer iller - </t>
    </r>
    <r>
      <rPr>
        <sz val="9"/>
        <rFont val="Arial"/>
        <family val="2"/>
        <charset val="162"/>
      </rPr>
      <t>Other provinces</t>
    </r>
  </si>
  <si>
    <t>yıllar</t>
  </si>
  <si>
    <t>şehirler</t>
  </si>
  <si>
    <t>Diğer iller - Other provinces</t>
  </si>
  <si>
    <t>Toplam - Total</t>
  </si>
  <si>
    <t>Sum of toplam</t>
  </si>
  <si>
    <t>Sum of Ankara</t>
  </si>
  <si>
    <t>(blank)</t>
  </si>
  <si>
    <t>Sum of Antalya</t>
  </si>
  <si>
    <t>Sum of Bursa</t>
  </si>
  <si>
    <t>Sum of İstanbul</t>
  </si>
  <si>
    <t>Sum of İzmir</t>
  </si>
  <si>
    <t>Sum of Mersin</t>
  </si>
  <si>
    <t>Sum of Yalova</t>
  </si>
  <si>
    <t>Sum of Diğer iller - Other provinces</t>
  </si>
  <si>
    <t>Values</t>
  </si>
  <si>
    <t>Yıllar</t>
  </si>
  <si>
    <t xml:space="preserve">toplam </t>
  </si>
  <si>
    <t>yabancı</t>
  </si>
  <si>
    <t>kadın ve erkeklerin toplam satışları</t>
  </si>
  <si>
    <t xml:space="preserve">Yıl                  </t>
  </si>
  <si>
    <t xml:space="preserve">Toplam </t>
  </si>
  <si>
    <t>Yıllara görTürkiye'de toplam konut satış adetleri</t>
  </si>
  <si>
    <t>Yıllara görTürkiye'de toplam konut satış toplamı</t>
  </si>
  <si>
    <t>Kadın Sahipliği Oranı (%)</t>
  </si>
  <si>
    <t>Kadın Satışlarının Yabancı Satışlara Oranı (%)</t>
  </si>
  <si>
    <t>Yabancılarına yapılan yıllara göre satış toplamı</t>
  </si>
  <si>
    <t>Tablo 4: Yıllara Göre Kadın Konut Sahipliği ve Yabancı Satış Oranlarının Karşılaştırması</t>
  </si>
  <si>
    <t>Sum of  Kadın</t>
  </si>
  <si>
    <t>Sum of Yabancılarına yapılan yıllara göre satış toplamı</t>
  </si>
  <si>
    <t>kadın sahiplik %</t>
  </si>
  <si>
    <t>Kadının yabancılara göre sahiplik oranı</t>
  </si>
  <si>
    <t>Sum of kadın sahiplik %</t>
  </si>
  <si>
    <t>Sum of Kadının yabancılara göre sahiplik oranı</t>
  </si>
  <si>
    <r>
      <t>Grafik5:</t>
    </r>
    <r>
      <rPr>
        <b/>
        <sz val="9"/>
        <color theme="1"/>
        <rFont val="Aptos"/>
        <family val="2"/>
      </rPr>
      <t xml:space="preserve"> </t>
    </r>
    <r>
      <rPr>
        <b/>
        <sz val="10"/>
        <color theme="1"/>
        <rFont val="Arial"/>
        <family val="2"/>
        <charset val="162"/>
      </rPr>
      <t>2020–2024 Döneminde Kadın Konut Sahipliği ile Yabancılara Yapılan Konut Satış Oranlarının Karşılaştırması</t>
    </r>
  </si>
  <si>
    <t>Grafik1:2020–2024 Yılları Arasında Toplam, Kadın ve Erkek Konut Satın Alma Eğilimleri</t>
  </si>
  <si>
    <t xml:space="preserve">grafik 4 ve grafik 5 değerleri </t>
  </si>
  <si>
    <t>Tablo1 verileri</t>
  </si>
  <si>
    <t xml:space="preserve">Yabancılara Yapılan Konut Satışlarının Eğilimleri </t>
  </si>
  <si>
    <t>Tablo 2:Yabancılara Yapılan Konut Satışlarının Eğilimleri değerleri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</si>
</sst>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#"/>
    <numFmt numFmtId="165" formatCode="###\ ###"/>
  </numFmts>
  <fonts count="31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9"/>
      <name val="Arial"/>
      <family val="2"/>
      <charset val="162"/>
    </font>
    <font>
      <b/>
      <sz val="9"/>
      <name val="Arial"/>
      <family val="2"/>
      <charset val="162"/>
    </font>
    <font>
      <sz val="10"/>
      <name val="Arial"/>
      <family val="2"/>
      <charset val="162"/>
    </font>
    <font>
      <b/>
      <vertAlign val="superscript"/>
      <sz val="9"/>
      <name val="Arial"/>
      <family val="2"/>
      <charset val="162"/>
    </font>
    <font>
      <sz val="9"/>
      <color theme="1"/>
      <name val="Arial"/>
      <family val="2"/>
      <charset val="162"/>
    </font>
    <font>
      <b/>
      <sz val="9"/>
      <color theme="1"/>
      <name val="Arial"/>
      <family val="2"/>
      <charset val="162"/>
    </font>
    <font>
      <sz val="9"/>
      <color rgb="FF000000"/>
      <name val="Arial"/>
      <family val="2"/>
      <charset val="162"/>
    </font>
    <font>
      <sz val="11"/>
      <color theme="1"/>
      <name val="Aptos Narrow"/>
      <family val="2"/>
      <charset val="162"/>
      <scheme val="minor"/>
    </font>
    <font>
      <b/>
      <sz val="10"/>
      <name val="Arial"/>
      <family val="2"/>
      <charset val="162"/>
    </font>
    <font>
      <b/>
      <sz val="14"/>
      <name val="Arial"/>
      <family val="2"/>
      <charset val="162"/>
    </font>
    <font>
      <sz val="12"/>
      <color rgb="FF595959"/>
      <name val="Arial"/>
      <family val="2"/>
      <charset val="162"/>
    </font>
    <font>
      <sz val="10"/>
      <color indexed="8"/>
      <name val="Arial"/>
      <family val="2"/>
      <charset val="162"/>
    </font>
    <font>
      <sz val="9"/>
      <color rgb="FFFF0000"/>
      <name val="Arial"/>
      <family val="2"/>
      <charset val="162"/>
    </font>
    <font>
      <sz val="9"/>
      <color indexed="8"/>
      <name val="Arial"/>
      <family val="2"/>
      <charset val="162"/>
    </font>
    <font>
      <b/>
      <sz val="9"/>
      <color indexed="8"/>
      <name val="Arial"/>
      <family val="2"/>
      <charset val="162"/>
    </font>
    <font>
      <b/>
      <sz val="10"/>
      <color theme="1"/>
      <name val="Arial"/>
      <family val="2"/>
      <charset val="162"/>
    </font>
    <font>
      <b/>
      <sz val="9"/>
      <color rgb="FF000000"/>
      <name val="Arial"/>
      <family val="2"/>
      <charset val="1"/>
    </font>
    <font>
      <b/>
      <sz val="9"/>
      <color rgb="FF000000"/>
      <name val="Arial"/>
      <family val="2"/>
      <charset val="162"/>
    </font>
    <font>
      <b/>
      <sz val="9"/>
      <name val="Arial"/>
      <family val="2"/>
      <charset val="1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sz val="10"/>
      <color rgb="FF000000"/>
      <name val="Arial"/>
      <family val="2"/>
      <charset val="162"/>
    </font>
    <font>
      <sz val="12"/>
      <color theme="1"/>
      <name val="Aptos Narrow"/>
      <family val="2"/>
      <charset val="162"/>
      <scheme val="minor"/>
    </font>
    <font>
      <b/>
      <sz val="9"/>
      <color theme="1"/>
      <name val="Aptos"/>
      <family val="2"/>
    </font>
    <font>
      <b/>
      <sz val="14"/>
      <color rgb="FF595959"/>
      <name val="Arial"/>
      <family val="2"/>
      <charset val="162"/>
    </font>
    <font>
      <b/>
      <sz val="14"/>
      <color theme="1"/>
      <name val="Aptos Narrow"/>
      <family val="2"/>
      <scheme val="minor"/>
    </font>
    <font>
      <b/>
      <sz val="11"/>
      <color theme="1"/>
      <name val="Arial"/>
      <family val="2"/>
      <charset val="162"/>
    </font>
    <font>
      <b/>
      <sz val="14"/>
      <color theme="1"/>
      <name val="Arial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/>
    <xf numFmtId="0" fontId="9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9" fontId="9" fillId="0" borderId="0" applyFont="0" applyFill="0" applyBorder="0" applyAlignment="0" applyProtection="0"/>
  </cellStyleXfs>
  <cellXfs count="14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4" fillId="0" borderId="0" xfId="1" applyAlignment="1">
      <alignment horizontal="center"/>
    </xf>
    <xf numFmtId="164" fontId="3" fillId="0" borderId="0" xfId="1" applyNumberFormat="1" applyFont="1" applyAlignment="1">
      <alignment horizontal="center" wrapText="1"/>
    </xf>
    <xf numFmtId="164" fontId="2" fillId="0" borderId="0" xfId="1" applyNumberFormat="1" applyFont="1" applyAlignment="1">
      <alignment horizontal="center" wrapText="1"/>
    </xf>
    <xf numFmtId="164" fontId="6" fillId="2" borderId="0" xfId="0" applyNumberFormat="1" applyFont="1" applyFill="1" applyAlignment="1">
      <alignment horizontal="center"/>
    </xf>
    <xf numFmtId="0" fontId="4" fillId="0" borderId="0" xfId="1" applyAlignment="1">
      <alignment horizontal="center" vertical="center"/>
    </xf>
    <xf numFmtId="0" fontId="2" fillId="0" borderId="0" xfId="1" applyFont="1" applyAlignment="1">
      <alignment horizontal="center" wrapText="1"/>
    </xf>
    <xf numFmtId="164" fontId="2" fillId="0" borderId="0" xfId="1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164" fontId="7" fillId="2" borderId="0" xfId="0" applyNumberFormat="1" applyFont="1" applyFill="1" applyAlignment="1">
      <alignment horizontal="center"/>
    </xf>
    <xf numFmtId="164" fontId="8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4" fillId="0" borderId="2" xfId="1" applyBorder="1" applyAlignment="1">
      <alignment horizontal="center"/>
    </xf>
    <xf numFmtId="164" fontId="7" fillId="2" borderId="2" xfId="0" applyNumberFormat="1" applyFont="1" applyFill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164" fontId="2" fillId="0" borderId="2" xfId="1" applyNumberFormat="1" applyFont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3" xfId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0" fontId="4" fillId="0" borderId="3" xfId="1" applyBorder="1" applyAlignment="1">
      <alignment horizontal="center" vertical="center"/>
    </xf>
    <xf numFmtId="0" fontId="2" fillId="0" borderId="3" xfId="1" applyFont="1" applyBorder="1" applyAlignment="1">
      <alignment horizontal="left" vertical="top" wrapText="1"/>
    </xf>
    <xf numFmtId="0" fontId="4" fillId="0" borderId="5" xfId="1" applyBorder="1" applyAlignment="1">
      <alignment horizontal="center"/>
    </xf>
    <xf numFmtId="0" fontId="2" fillId="0" borderId="0" xfId="1" applyFont="1" applyAlignment="1">
      <alignment horizontal="left" vertical="top" wrapText="1"/>
    </xf>
    <xf numFmtId="0" fontId="1" fillId="3" borderId="7" xfId="0" applyFont="1" applyFill="1" applyBorder="1"/>
    <xf numFmtId="164" fontId="11" fillId="0" borderId="0" xfId="1" applyNumberFormat="1" applyFont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0" borderId="0" xfId="0" applyFont="1" applyAlignment="1">
      <alignment vertical="center" readingOrder="1"/>
    </xf>
    <xf numFmtId="0" fontId="2" fillId="0" borderId="15" xfId="2" applyFont="1" applyBorder="1" applyAlignment="1">
      <alignment wrapText="1"/>
    </xf>
    <xf numFmtId="0" fontId="3" fillId="0" borderId="15" xfId="2" applyFont="1" applyBorder="1"/>
    <xf numFmtId="0" fontId="2" fillId="0" borderId="1" xfId="2" applyFont="1" applyBorder="1" applyAlignment="1">
      <alignment wrapText="1"/>
    </xf>
    <xf numFmtId="0" fontId="3" fillId="0" borderId="1" xfId="2" applyFont="1" applyBorder="1"/>
    <xf numFmtId="3" fontId="3" fillId="0" borderId="1" xfId="2" applyNumberFormat="1" applyFont="1" applyBorder="1" applyAlignment="1">
      <alignment horizontal="right" vertical="center" wrapText="1"/>
    </xf>
    <xf numFmtId="0" fontId="3" fillId="0" borderId="1" xfId="3" applyFont="1" applyBorder="1" applyAlignment="1">
      <alignment horizontal="right" vertical="center" wrapText="1"/>
    </xf>
    <xf numFmtId="0" fontId="2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165" fontId="3" fillId="0" borderId="0" xfId="3" applyNumberFormat="1" applyFont="1" applyAlignment="1">
      <alignment horizontal="right" wrapText="1"/>
    </xf>
    <xf numFmtId="0" fontId="2" fillId="0" borderId="0" xfId="2" applyFont="1" applyAlignment="1">
      <alignment vertical="center"/>
    </xf>
    <xf numFmtId="0" fontId="2" fillId="0" borderId="0" xfId="2" applyFont="1" applyAlignment="1">
      <alignment horizontal="left" vertical="center"/>
    </xf>
    <xf numFmtId="165" fontId="3" fillId="0" borderId="0" xfId="2" applyNumberFormat="1" applyFont="1" applyAlignment="1">
      <alignment horizontal="right"/>
    </xf>
    <xf numFmtId="165" fontId="6" fillId="0" borderId="0" xfId="2" applyNumberFormat="1" applyFont="1" applyAlignment="1">
      <alignment horizontal="right"/>
    </xf>
    <xf numFmtId="0" fontId="6" fillId="0" borderId="0" xfId="2" applyFont="1"/>
    <xf numFmtId="165" fontId="7" fillId="0" borderId="0" xfId="2" applyNumberFormat="1" applyFont="1" applyAlignment="1">
      <alignment horizontal="right"/>
    </xf>
    <xf numFmtId="165" fontId="2" fillId="0" borderId="0" xfId="2" applyNumberFormat="1" applyFont="1" applyAlignment="1">
      <alignment horizontal="right"/>
    </xf>
    <xf numFmtId="165" fontId="2" fillId="0" borderId="0" xfId="4" applyNumberFormat="1" applyFont="1" applyAlignment="1">
      <alignment horizontal="right" wrapText="1"/>
    </xf>
    <xf numFmtId="0" fontId="2" fillId="0" borderId="0" xfId="2" applyFont="1"/>
    <xf numFmtId="0" fontId="2" fillId="0" borderId="0" xfId="5" applyFont="1" applyAlignment="1">
      <alignment wrapText="1"/>
    </xf>
    <xf numFmtId="165" fontId="2" fillId="0" borderId="0" xfId="2" applyNumberFormat="1" applyFont="1" applyAlignment="1">
      <alignment horizontal="right" wrapText="1"/>
    </xf>
    <xf numFmtId="0" fontId="14" fillId="0" borderId="0" xfId="5" applyFont="1" applyAlignment="1">
      <alignment wrapText="1"/>
    </xf>
    <xf numFmtId="165" fontId="2" fillId="0" borderId="0" xfId="3" applyNumberFormat="1" applyFont="1" applyAlignment="1">
      <alignment horizontal="right" wrapText="1"/>
    </xf>
    <xf numFmtId="0" fontId="15" fillId="0" borderId="0" xfId="5" applyFont="1" applyAlignment="1">
      <alignment wrapText="1"/>
    </xf>
    <xf numFmtId="0" fontId="2" fillId="0" borderId="0" xfId="1" applyFont="1"/>
    <xf numFmtId="165" fontId="15" fillId="0" borderId="0" xfId="6" applyNumberFormat="1" applyFont="1" applyAlignment="1">
      <alignment horizontal="right" wrapText="1"/>
    </xf>
    <xf numFmtId="164" fontId="7" fillId="0" borderId="0" xfId="2" applyNumberFormat="1" applyFont="1" applyAlignment="1">
      <alignment horizontal="right"/>
    </xf>
    <xf numFmtId="164" fontId="15" fillId="0" borderId="0" xfId="6" applyNumberFormat="1" applyFont="1" applyAlignment="1">
      <alignment horizontal="right" wrapText="1"/>
    </xf>
    <xf numFmtId="164" fontId="2" fillId="0" borderId="0" xfId="2" applyNumberFormat="1" applyFont="1" applyAlignment="1">
      <alignment horizontal="right"/>
    </xf>
    <xf numFmtId="164" fontId="6" fillId="0" borderId="0" xfId="2" applyNumberFormat="1" applyFont="1" applyAlignment="1">
      <alignment horizontal="right"/>
    </xf>
    <xf numFmtId="164" fontId="2" fillId="0" borderId="0" xfId="3" applyNumberFormat="1" applyFont="1" applyAlignment="1">
      <alignment horizontal="right" wrapText="1"/>
    </xf>
    <xf numFmtId="0" fontId="2" fillId="0" borderId="0" xfId="0" applyFont="1" applyAlignment="1">
      <alignment horizontal="left" vertical="center"/>
    </xf>
    <xf numFmtId="165" fontId="7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5" fontId="15" fillId="0" borderId="0" xfId="5" applyNumberFormat="1" applyFont="1" applyAlignment="1">
      <alignment horizontal="right" wrapText="1"/>
    </xf>
    <xf numFmtId="0" fontId="2" fillId="0" borderId="0" xfId="0" applyFont="1" applyAlignment="1">
      <alignment horizontal="left"/>
    </xf>
    <xf numFmtId="165" fontId="16" fillId="0" borderId="0" xfId="5" applyNumberFormat="1" applyFont="1" applyAlignment="1">
      <alignment horizontal="right" wrapText="1"/>
    </xf>
    <xf numFmtId="165" fontId="3" fillId="0" borderId="0" xfId="0" applyNumberFormat="1" applyFont="1" applyAlignment="1">
      <alignment horizontal="right"/>
    </xf>
    <xf numFmtId="165" fontId="3" fillId="0" borderId="0" xfId="1" applyNumberFormat="1" applyFont="1" applyAlignment="1">
      <alignment horizontal="right" wrapText="1"/>
    </xf>
    <xf numFmtId="165" fontId="2" fillId="0" borderId="0" xfId="0" applyNumberFormat="1" applyFont="1" applyAlignment="1">
      <alignment horizontal="right" wrapText="1"/>
    </xf>
    <xf numFmtId="165" fontId="16" fillId="0" borderId="0" xfId="5" applyNumberFormat="1" applyFont="1" applyAlignment="1">
      <alignment wrapText="1"/>
    </xf>
    <xf numFmtId="165" fontId="2" fillId="0" borderId="0" xfId="0" applyNumberFormat="1" applyFont="1"/>
    <xf numFmtId="165" fontId="2" fillId="2" borderId="0" xfId="0" applyNumberFormat="1" applyFont="1" applyFill="1"/>
    <xf numFmtId="165" fontId="6" fillId="0" borderId="0" xfId="0" applyNumberFormat="1" applyFont="1"/>
    <xf numFmtId="0" fontId="2" fillId="0" borderId="2" xfId="1" applyFont="1" applyBorder="1"/>
    <xf numFmtId="0" fontId="2" fillId="0" borderId="2" xfId="2" applyFont="1" applyBorder="1" applyAlignment="1">
      <alignment horizontal="left" vertical="center"/>
    </xf>
    <xf numFmtId="165" fontId="3" fillId="0" borderId="2" xfId="3" applyNumberFormat="1" applyFont="1" applyBorder="1" applyAlignment="1">
      <alignment horizontal="right" wrapText="1"/>
    </xf>
    <xf numFmtId="165" fontId="2" fillId="0" borderId="2" xfId="0" applyNumberFormat="1" applyFont="1" applyBorder="1"/>
    <xf numFmtId="165" fontId="2" fillId="0" borderId="2" xfId="2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right"/>
    </xf>
    <xf numFmtId="0" fontId="1" fillId="3" borderId="6" xfId="0" applyFont="1" applyFill="1" applyBorder="1"/>
    <xf numFmtId="0" fontId="1" fillId="0" borderId="6" xfId="0" applyFont="1" applyBorder="1" applyAlignment="1">
      <alignment horizontal="left"/>
    </xf>
    <xf numFmtId="0" fontId="1" fillId="0" borderId="6" xfId="0" applyFont="1" applyBorder="1"/>
    <xf numFmtId="0" fontId="1" fillId="0" borderId="0" xfId="0" applyFont="1" applyAlignment="1">
      <alignment horizontal="left"/>
    </xf>
    <xf numFmtId="0" fontId="1" fillId="0" borderId="0" xfId="0" applyFont="1"/>
    <xf numFmtId="0" fontId="1" fillId="3" borderId="3" xfId="0" applyFont="1" applyFill="1" applyBorder="1"/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0" xfId="0" applyAlignment="1">
      <alignment horizontal="center"/>
    </xf>
    <xf numFmtId="0" fontId="18" fillId="0" borderId="1" xfId="0" applyFont="1" applyBorder="1" applyAlignment="1">
      <alignment horizontal="left" wrapText="1"/>
    </xf>
    <xf numFmtId="164" fontId="20" fillId="0" borderId="1" xfId="0" applyNumberFormat="1" applyFont="1" applyBorder="1" applyAlignment="1">
      <alignment horizontal="right" wrapText="1"/>
    </xf>
    <xf numFmtId="0" fontId="8" fillId="0" borderId="0" xfId="0" applyFont="1" applyAlignment="1">
      <alignment horizontal="left"/>
    </xf>
    <xf numFmtId="164" fontId="19" fillId="0" borderId="0" xfId="0" applyNumberFormat="1" applyFont="1" applyAlignment="1">
      <alignment horizontal="right"/>
    </xf>
    <xf numFmtId="0" fontId="23" fillId="0" borderId="3" xfId="0" applyFont="1" applyBorder="1" applyAlignment="1">
      <alignment horizontal="center" vertical="center"/>
    </xf>
    <xf numFmtId="164" fontId="23" fillId="0" borderId="3" xfId="0" applyNumberFormat="1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0" fontId="22" fillId="4" borderId="13" xfId="0" applyFont="1" applyFill="1" applyBorder="1" applyAlignment="1">
      <alignment horizontal="center" vertical="center"/>
    </xf>
    <xf numFmtId="0" fontId="25" fillId="5" borderId="13" xfId="0" applyFont="1" applyFill="1" applyBorder="1" applyAlignment="1">
      <alignment horizontal="center" vertical="center"/>
    </xf>
    <xf numFmtId="0" fontId="25" fillId="4" borderId="13" xfId="0" applyFont="1" applyFill="1" applyBorder="1" applyAlignment="1">
      <alignment horizontal="center" vertical="center" wrapText="1"/>
    </xf>
    <xf numFmtId="1" fontId="0" fillId="0" borderId="10" xfId="7" applyNumberFormat="1" applyFont="1" applyBorder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vertical="center"/>
    </xf>
    <xf numFmtId="0" fontId="25" fillId="5" borderId="13" xfId="0" applyFont="1" applyFill="1" applyBorder="1" applyAlignment="1">
      <alignment horizontal="center" vertical="center" wrapText="1"/>
    </xf>
    <xf numFmtId="1" fontId="0" fillId="0" borderId="0" xfId="0" applyNumberFormat="1"/>
    <xf numFmtId="0" fontId="27" fillId="0" borderId="0" xfId="0" applyFont="1" applyAlignment="1">
      <alignment horizontal="center" vertical="center" readingOrder="1"/>
    </xf>
    <xf numFmtId="0" fontId="28" fillId="0" borderId="0" xfId="0" applyFont="1"/>
    <xf numFmtId="0" fontId="10" fillId="0" borderId="2" xfId="2" applyFont="1" applyBorder="1" applyAlignment="1">
      <alignment horizontal="left" wrapText="1"/>
    </xf>
    <xf numFmtId="3" fontId="3" fillId="0" borderId="16" xfId="2" applyNumberFormat="1" applyFont="1" applyBorder="1" applyAlignment="1">
      <alignment horizontal="center" wrapText="1"/>
    </xf>
    <xf numFmtId="0" fontId="6" fillId="0" borderId="16" xfId="2" applyFont="1" applyBorder="1" applyAlignment="1">
      <alignment horizontal="center" wrapText="1"/>
    </xf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readingOrder="1"/>
    </xf>
    <xf numFmtId="0" fontId="10" fillId="0" borderId="0" xfId="0" applyFont="1" applyAlignment="1">
      <alignment horizontal="center" vertical="center" readingOrder="1"/>
    </xf>
    <xf numFmtId="164" fontId="24" fillId="0" borderId="3" xfId="0" applyNumberFormat="1" applyFont="1" applyBorder="1" applyAlignment="1">
      <alignment horizontal="center" vertical="center"/>
    </xf>
    <xf numFmtId="0" fontId="25" fillId="4" borderId="13" xfId="0" applyFont="1" applyFill="1" applyBorder="1" applyAlignment="1">
      <alignment horizontal="center" vertical="center" wrapText="1"/>
    </xf>
    <xf numFmtId="0" fontId="25" fillId="4" borderId="5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center" vertical="center" wrapText="1"/>
    </xf>
    <xf numFmtId="164" fontId="24" fillId="0" borderId="10" xfId="0" applyNumberFormat="1" applyFont="1" applyBorder="1" applyAlignment="1">
      <alignment horizontal="center" vertical="center"/>
    </xf>
    <xf numFmtId="0" fontId="22" fillId="4" borderId="13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2" fillId="4" borderId="10" xfId="0" applyFont="1" applyFill="1" applyBorder="1" applyAlignment="1">
      <alignment horizontal="center" vertical="center"/>
    </xf>
    <xf numFmtId="0" fontId="25" fillId="5" borderId="13" xfId="0" applyFont="1" applyFill="1" applyBorder="1" applyAlignment="1">
      <alignment horizontal="center" vertical="center"/>
    </xf>
    <xf numFmtId="0" fontId="25" fillId="5" borderId="5" xfId="0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4" borderId="0" xfId="0" applyFill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 vertical="center"/>
    </xf>
  </cellXfs>
  <cellStyles count="8">
    <cellStyle name="Normal" xfId="0" builtinId="0"/>
    <cellStyle name="Normal 2" xfId="2" xr:uid="{ED03CA4F-F54D-4E62-B258-702A88A8677B}"/>
    <cellStyle name="Normal_10928_12_1_05.11.2012" xfId="1" xr:uid="{FB8C0308-B8FB-47F5-951B-690885014EBF}"/>
    <cellStyle name="Normal_10928_12_3_05.11.2012" xfId="3" xr:uid="{913A8CC0-8912-47CC-8C83-F85CEA7D4023}"/>
    <cellStyle name="Normal_diger" xfId="5" xr:uid="{32A258A4-5B94-4D0F-A53D-366E9119441A}"/>
    <cellStyle name="Normal_Sayfa1" xfId="6" xr:uid="{3749A62D-AB66-4E19-9B90-60776713F4AB}"/>
    <cellStyle name="Normal_yabanci" xfId="4" xr:uid="{3B026EE0-5581-4BA0-B9D9-322EE41EE6EC}"/>
    <cellStyle name="Percent" xfId="7" builtinId="5"/>
  </cellStyles>
  <dxfs count="19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CC66"/>
      <color rgb="FFFF5050"/>
      <color rgb="FFFEDDD6"/>
      <color rgb="FFFF7C80"/>
      <color rgb="FFFF3300"/>
      <color rgb="FFCC6600"/>
      <color rgb="FF7EB7EA"/>
      <color rgb="FF9ABCF8"/>
      <color rgb="FFFF000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[Vize_grafik.xlsx]Grafik1!PivotTable25</c:name>
    <c:fmtId val="22"/>
  </c:pivotSource>
  <c:chart>
    <c:autoTitleDeleted val="1"/>
    <c:pivotFmts>
      <c:pivotFmt>
        <c:idx val="0"/>
        <c:spPr>
          <a:ln w="28575" cap="rnd">
            <a:solidFill>
              <a:schemeClr val="tx2">
                <a:lumMod val="75000"/>
                <a:lumOff val="2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Grafik1!$B$3</c:f>
              <c:strCache>
                <c:ptCount val="1"/>
                <c:pt idx="0">
                  <c:v>Sum of Toplam
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Grafik1!$A$4:$A$9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Grafik1!$B$4:$B$9</c:f>
              <c:numCache>
                <c:formatCode>###\ ###\ ###</c:formatCode>
                <c:ptCount val="5"/>
                <c:pt idx="0">
                  <c:v>1499316</c:v>
                </c:pt>
                <c:pt idx="1">
                  <c:v>1491856</c:v>
                </c:pt>
                <c:pt idx="2">
                  <c:v>1485622</c:v>
                </c:pt>
                <c:pt idx="3">
                  <c:v>1225926</c:v>
                </c:pt>
                <c:pt idx="4">
                  <c:v>1478025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1F-4860-B06B-EF777CD55862}"/>
            </c:ext>
          </c:extLst>
        </c:ser>
        <c:ser>
          <c:idx val="1"/>
          <c:order val="1"/>
          <c:tx>
            <c:strRef>
              <c:f>Grafik1!$C$3</c:f>
              <c:strCache>
                <c:ptCount val="1"/>
                <c:pt idx="0">
                  <c:v>Sum of Kadın
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Grafik1!$A$4:$A$9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Grafik1!$C$4:$C$9</c:f>
              <c:numCache>
                <c:formatCode>###\ ###\ ###</c:formatCode>
                <c:ptCount val="5"/>
                <c:pt idx="0">
                  <c:v>483007</c:v>
                </c:pt>
                <c:pt idx="1">
                  <c:v>506495</c:v>
                </c:pt>
                <c:pt idx="2">
                  <c:v>484654</c:v>
                </c:pt>
                <c:pt idx="3">
                  <c:v>401933</c:v>
                </c:pt>
                <c:pt idx="4">
                  <c:v>517528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1F-4860-B06B-EF777CD55862}"/>
            </c:ext>
          </c:extLst>
        </c:ser>
        <c:ser>
          <c:idx val="2"/>
          <c:order val="2"/>
          <c:tx>
            <c:strRef>
              <c:f>Grafik1!$D$3</c:f>
              <c:strCache>
                <c:ptCount val="1"/>
                <c:pt idx="0">
                  <c:v>Sum of Erkek
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Grafik1!$A$4:$A$9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Grafik1!$D$4:$D$9</c:f>
              <c:numCache>
                <c:formatCode>###\ ###\ ###</c:formatCode>
                <c:ptCount val="5"/>
                <c:pt idx="0">
                  <c:v>892347</c:v>
                </c:pt>
                <c:pt idx="1">
                  <c:v>819730</c:v>
                </c:pt>
                <c:pt idx="2">
                  <c:v>821132</c:v>
                </c:pt>
                <c:pt idx="3">
                  <c:v>690438</c:v>
                </c:pt>
                <c:pt idx="4">
                  <c:v>819231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1F-4860-B06B-EF777CD55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8918304"/>
        <c:axId val="1208919744"/>
      </c:lineChart>
      <c:catAx>
        <c:axId val="1208918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100" b="1">
                    <a:latin typeface="Arial" panose="020B0604020202020204" pitchFamily="34" charset="0"/>
                    <a:cs typeface="Arial" panose="020B0604020202020204" pitchFamily="34" charset="0"/>
                  </a:rPr>
                  <a:t>Yıllar</a:t>
                </a:r>
                <a:endParaRPr lang="en-US" sz="11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8919744"/>
        <c:crosses val="autoZero"/>
        <c:auto val="1"/>
        <c:lblAlgn val="ctr"/>
        <c:lblOffset val="100"/>
        <c:noMultiLvlLbl val="0"/>
      </c:catAx>
      <c:valAx>
        <c:axId val="120891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100" b="1">
                    <a:latin typeface="Arial" panose="020B0604020202020204" pitchFamily="34" charset="0"/>
                    <a:cs typeface="Arial" panose="020B0604020202020204" pitchFamily="34" charset="0"/>
                  </a:rPr>
                  <a:t>Satış Sayısı</a:t>
                </a:r>
                <a:endParaRPr lang="en-US" sz="11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2.9628575477921172E-2"/>
              <c:y val="0.33391916136175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\ ###\ 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89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[Vize_grafik.xlsx]Grafik 2!PivotTable1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0" i="0" u="none" strike="noStrike" kern="1200" cap="all" baseline="0">
                <a:ln>
                  <a:noFill/>
                </a:ln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n>
                  <a:noFill/>
                </a:ln>
                <a:solidFill>
                  <a:schemeClr val="tx1">
                    <a:lumMod val="95000"/>
                    <a:lumOff val="5000"/>
                  </a:schemeClr>
                </a:solidFill>
              </a:rPr>
              <a:t>k</a:t>
            </a:r>
            <a:r>
              <a:rPr lang="tr-TR" sz="1400">
                <a:ln>
                  <a:noFill/>
                </a:ln>
                <a:solidFill>
                  <a:schemeClr val="tx1">
                    <a:lumMod val="95000"/>
                    <a:lumOff val="5000"/>
                  </a:schemeClr>
                </a:solidFill>
              </a:rPr>
              <a:t>adın  ve erkek yıllara göre satın alma</a:t>
            </a:r>
            <a:endParaRPr lang="en-US" sz="140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0.22365677569430659"/>
          <c:y val="0.14288054988981072"/>
        </c:manualLayout>
      </c:layout>
      <c:overlay val="1"/>
      <c:spPr>
        <a:noFill/>
        <a:ln>
          <a:solidFill>
            <a:schemeClr val="tx2">
              <a:lumMod val="10000"/>
              <a:lumOff val="9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0" i="0" u="none" strike="noStrike" kern="1200" cap="all" baseline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156082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99CC">
              <a:alpha val="87843"/>
            </a:srgb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E97132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</c:pivotFmt>
      <c:pivotFmt>
        <c:idx val="3"/>
        <c:spPr>
          <a:solidFill>
            <a:srgbClr val="FF99CC">
              <a:alpha val="87843"/>
            </a:srgbClr>
          </a:solidFill>
          <a:ln>
            <a:solidFill>
              <a:schemeClr val="accent2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2">
                <a:lumMod val="50000"/>
              </a:schemeClr>
            </a:contourClr>
          </a:sp3d>
        </c:spPr>
        <c:dLbl>
          <c:idx val="0"/>
          <c:layout>
            <c:manualLayout>
              <c:x val="1.2950285858015921E-2"/>
              <c:y val="-6.0896129575253914E-2"/>
            </c:manualLayout>
          </c:layout>
          <c:spPr>
            <a:solidFill>
              <a:srgbClr val="156082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40000"/>
              <a:lumOff val="60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</c:pivotFmt>
      <c:pivotFmt>
        <c:idx val="5"/>
        <c:spPr>
          <a:solidFill>
            <a:schemeClr val="accent4">
              <a:lumMod val="40000"/>
              <a:lumOff val="60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</c:pivotFmt>
      <c:pivotFmt>
        <c:idx val="6"/>
        <c:spPr>
          <a:solidFill>
            <a:schemeClr val="accent4">
              <a:lumMod val="40000"/>
              <a:lumOff val="60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87236231221629"/>
          <c:y val="0.3410420396605105"/>
          <c:w val="0.74701726719955031"/>
          <c:h val="0.4274426841137666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'Grafik 2'!$E$2</c:f>
              <c:strCache>
                <c:ptCount val="1"/>
                <c:pt idx="0">
                  <c:v>Erkek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Pt>
            <c:idx val="3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accent1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0-3BE9-4E17-99F9-01BC77674C53}"/>
              </c:ext>
            </c:extLst>
          </c:dPt>
          <c:dLbls>
            <c:dLbl>
              <c:idx val="3"/>
              <c:layout>
                <c:manualLayout>
                  <c:x val="1.2950285858015921E-2"/>
                  <c:y val="-6.08961295752539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BE9-4E17-99F9-01BC77674C53}"/>
                </c:ext>
              </c:extLst>
            </c:dLbl>
            <c:spPr>
              <a:solidFill>
                <a:srgbClr val="156082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'Grafik 2'!$D$3:$D$8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'Grafik 2'!$E$3:$E$8</c:f>
              <c:numCache>
                <c:formatCode>###\ ###\ ###</c:formatCode>
                <c:ptCount val="5"/>
                <c:pt idx="0">
                  <c:v>892347</c:v>
                </c:pt>
                <c:pt idx="1">
                  <c:v>819730</c:v>
                </c:pt>
                <c:pt idx="2">
                  <c:v>821132</c:v>
                </c:pt>
                <c:pt idx="3">
                  <c:v>690438</c:v>
                </c:pt>
                <c:pt idx="4">
                  <c:v>819231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A-48A6-B1BE-FD61F6603765}"/>
            </c:ext>
          </c:extLst>
        </c:ser>
        <c:ser>
          <c:idx val="1"/>
          <c:order val="1"/>
          <c:tx>
            <c:strRef>
              <c:f>'Grafik 2'!$F$2</c:f>
              <c:strCache>
                <c:ptCount val="1"/>
                <c:pt idx="0">
                  <c:v> Kadın</c:v>
                </c:pt>
              </c:strCache>
            </c:strRef>
          </c:tx>
          <c:spPr>
            <a:solidFill>
              <a:srgbClr val="FF99CC">
                <a:alpha val="87843"/>
              </a:srgb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Pt>
            <c:idx val="4"/>
            <c:invertIfNegative val="0"/>
            <c:bubble3D val="0"/>
            <c:spPr>
              <a:solidFill>
                <a:srgbClr val="FF99CC">
                  <a:alpha val="87843"/>
                </a:srgbClr>
              </a:solidFill>
              <a:ln>
                <a:solidFill>
                  <a:schemeClr val="accent2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2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0-102B-449F-9333-DE04C95055CB}"/>
              </c:ext>
            </c:extLst>
          </c:dPt>
          <c:dLbls>
            <c:dLbl>
              <c:idx val="4"/>
              <c:layout>
                <c:manualLayout>
                  <c:x val="1.2950285858015921E-2"/>
                  <c:y val="-6.0896129575253914E-2"/>
                </c:manualLayout>
              </c:layout>
              <c:spPr>
                <a:solidFill>
                  <a:srgbClr val="156082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2B-449F-9333-DE04C95055CB}"/>
                </c:ext>
              </c:extLst>
            </c:dLbl>
            <c:spPr>
              <a:solidFill>
                <a:srgbClr val="E97132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'Grafik 2'!$D$3:$D$8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'Grafik 2'!$F$3:$F$8</c:f>
              <c:numCache>
                <c:formatCode>###\ ###\ ###</c:formatCode>
                <c:ptCount val="5"/>
                <c:pt idx="0">
                  <c:v>483007</c:v>
                </c:pt>
                <c:pt idx="1">
                  <c:v>506495</c:v>
                </c:pt>
                <c:pt idx="2">
                  <c:v>484654</c:v>
                </c:pt>
                <c:pt idx="3">
                  <c:v>401933</c:v>
                </c:pt>
                <c:pt idx="4">
                  <c:v>517528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FA-48A6-B1BE-FD61F66037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gapDepth val="0"/>
        <c:shape val="box"/>
        <c:axId val="1080594048"/>
        <c:axId val="1080591648"/>
        <c:axId val="0"/>
      </c:bar3DChart>
      <c:catAx>
        <c:axId val="1080594048"/>
        <c:scaling>
          <c:orientation val="minMax"/>
        </c:scaling>
        <c:delete val="0"/>
        <c:axPos val="b"/>
        <c:minorGridlines>
          <c:spPr>
            <a:ln w="9525">
              <a:solidFill>
                <a:schemeClr val="lt1">
                  <a:lumMod val="40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100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Yıllar</a:t>
                </a:r>
                <a:endParaRPr lang="en-US" sz="1100" b="1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591648"/>
        <c:crosses val="autoZero"/>
        <c:auto val="1"/>
        <c:lblAlgn val="ctr"/>
        <c:lblOffset val="100"/>
        <c:noMultiLvlLbl val="0"/>
      </c:catAx>
      <c:valAx>
        <c:axId val="1080591648"/>
        <c:scaling>
          <c:orientation val="minMax"/>
        </c:scaling>
        <c:delete val="0"/>
        <c:axPos val="l"/>
        <c:majorGridlines>
          <c:spPr>
            <a:ln w="9525">
              <a:solidFill>
                <a:schemeClr val="lt1">
                  <a:lumMod val="50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050" b="1">
                    <a:solidFill>
                      <a:sysClr val="windowText" lastClr="000000"/>
                    </a:solidFill>
                  </a:rPr>
                  <a:t>Satış Adeti</a:t>
                </a:r>
                <a:endParaRPr lang="en-US" sz="105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5241527056139431E-2"/>
              <c:y val="0.432783827046300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\ ###\ ###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59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6351610507229393"/>
          <c:y val="0.3145300843703685"/>
          <c:w val="0.10244728128403661"/>
          <c:h val="0.203069458588969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92024231979207"/>
          <c:y val="0.17117176303882259"/>
          <c:w val="0.43312074113880145"/>
          <c:h val="0.70315701334879155"/>
        </c:manualLayout>
      </c:layout>
      <c:doughnutChart>
        <c:varyColors val="1"/>
        <c:ser>
          <c:idx val="0"/>
          <c:order val="0"/>
          <c:spPr>
            <a:ln>
              <a:solidFill>
                <a:sysClr val="windowText" lastClr="000000">
                  <a:lumMod val="25000"/>
                  <a:lumOff val="75000"/>
                  <a:alpha val="99000"/>
                </a:sysClr>
              </a:solidFill>
            </a:ln>
            <a:effectLst>
              <a:outerShdw blurRad="76200" algn="ctr" rotWithShape="0">
                <a:srgbClr val="000000"/>
              </a:outerShdw>
            </a:effectLst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ysClr val="windowText" lastClr="000000">
                    <a:lumMod val="25000"/>
                    <a:lumOff val="75000"/>
                    <a:alpha val="99000"/>
                  </a:sysClr>
                </a:solidFill>
              </a:ln>
              <a:effectLst>
                <a:outerShdw blurRad="76200" algn="ctr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6E3-4DEC-AF2C-AC2C0A4392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ysClr val="windowText" lastClr="000000">
                    <a:lumMod val="25000"/>
                    <a:lumOff val="75000"/>
                    <a:alpha val="99000"/>
                  </a:sysClr>
                </a:solidFill>
              </a:ln>
              <a:effectLst>
                <a:outerShdw blurRad="76200" algn="ctr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6E3-4DEC-AF2C-AC2C0A4392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ysClr val="windowText" lastClr="000000">
                    <a:lumMod val="25000"/>
                    <a:lumOff val="75000"/>
                    <a:alpha val="99000"/>
                  </a:sysClr>
                </a:solidFill>
              </a:ln>
              <a:effectLst>
                <a:outerShdw blurRad="76200" algn="ctr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86E3-4DEC-AF2C-AC2C0A4392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ysClr val="windowText" lastClr="000000">
                    <a:lumMod val="25000"/>
                    <a:lumOff val="75000"/>
                    <a:alpha val="99000"/>
                  </a:sysClr>
                </a:solidFill>
              </a:ln>
              <a:effectLst>
                <a:outerShdw blurRad="76200" algn="ctr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6E3-4DEC-AF2C-AC2C0A4392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ysClr val="windowText" lastClr="000000">
                    <a:lumMod val="25000"/>
                    <a:lumOff val="75000"/>
                    <a:alpha val="99000"/>
                  </a:sysClr>
                </a:solidFill>
              </a:ln>
              <a:effectLst>
                <a:outerShdw blurRad="76200" algn="ctr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86E3-4DEC-AF2C-AC2C0A43927D}"/>
              </c:ext>
            </c:extLst>
          </c:dPt>
          <c:dLbls>
            <c:dLbl>
              <c:idx val="0"/>
              <c:layout>
                <c:manualLayout>
                  <c:x val="8.611111111111111E-2"/>
                  <c:y val="-9.722222222222222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6E3-4DEC-AF2C-AC2C0A43927D}"/>
                </c:ext>
              </c:extLst>
            </c:dLbl>
            <c:dLbl>
              <c:idx val="1"/>
              <c:layout>
                <c:manualLayout>
                  <c:x val="7.7777777777777682E-2"/>
                  <c:y val="8.79629629629630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6E3-4DEC-AF2C-AC2C0A43927D}"/>
                </c:ext>
              </c:extLst>
            </c:dLbl>
            <c:dLbl>
              <c:idx val="2"/>
              <c:layout>
                <c:manualLayout>
                  <c:x val="-8.0555555555555561E-2"/>
                  <c:y val="6.481481481481472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6E3-4DEC-AF2C-AC2C0A43927D}"/>
                </c:ext>
              </c:extLst>
            </c:dLbl>
            <c:dLbl>
              <c:idx val="3"/>
              <c:layout>
                <c:manualLayout>
                  <c:x val="-9.7222222222222224E-2"/>
                  <c:y val="-5.555555555555555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E3-4DEC-AF2C-AC2C0A43927D}"/>
                </c:ext>
              </c:extLst>
            </c:dLbl>
            <c:dLbl>
              <c:idx val="4"/>
              <c:layout>
                <c:manualLayout>
                  <c:x val="-7.2222222222222215E-2"/>
                  <c:y val="-0.1203703703703703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6E3-4DEC-AF2C-AC2C0A43927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numRef>
              <c:f>'Grafik 3'!$A$23:$A$27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'Grafik 3'!$B$23:$B$27</c:f>
              <c:numCache>
                <c:formatCode>General</c:formatCode>
                <c:ptCount val="5"/>
                <c:pt idx="0">
                  <c:v>81624</c:v>
                </c:pt>
                <c:pt idx="1">
                  <c:v>117152</c:v>
                </c:pt>
                <c:pt idx="2">
                  <c:v>134980</c:v>
                </c:pt>
                <c:pt idx="3">
                  <c:v>70010</c:v>
                </c:pt>
                <c:pt idx="4">
                  <c:v>47562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3-4DEC-AF2C-AC2C0A4392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r="5400000" algn="ctr" rotWithShape="0">
        <a:srgbClr val="000000">
          <a:alpha val="43137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[Vize_grafik.xlsx]Grafik 4!PivotTable4</c:name>
    <c:fmtId val="16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035074205596631"/>
          <c:y val="0.13209682504655831"/>
          <c:w val="0.81951975382912201"/>
          <c:h val="0.63442364185100464"/>
        </c:manualLayout>
      </c:layout>
      <c:lineChart>
        <c:grouping val="standard"/>
        <c:varyColors val="0"/>
        <c:ser>
          <c:idx val="0"/>
          <c:order val="0"/>
          <c:tx>
            <c:strRef>
              <c:f>'Grafik 4'!$B$3</c:f>
              <c:strCache>
                <c:ptCount val="1"/>
                <c:pt idx="0">
                  <c:v>Sum of  Kadın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'Grafik 4'!$A$4:$A$10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(blank)</c:v>
                </c:pt>
              </c:strCache>
            </c:strRef>
          </c:cat>
          <c:val>
            <c:numRef>
              <c:f>'Grafik 4'!$B$4:$B$10</c:f>
              <c:numCache>
                <c:formatCode>General</c:formatCode>
                <c:ptCount val="6"/>
                <c:pt idx="0">
                  <c:v>483007</c:v>
                </c:pt>
                <c:pt idx="1">
                  <c:v>506495</c:v>
                </c:pt>
                <c:pt idx="2">
                  <c:v>484654</c:v>
                </c:pt>
                <c:pt idx="3">
                  <c:v>401933</c:v>
                </c:pt>
                <c:pt idx="4">
                  <c:v>517528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FC-470E-9B68-69647EC6000B}"/>
            </c:ext>
          </c:extLst>
        </c:ser>
        <c:ser>
          <c:idx val="1"/>
          <c:order val="1"/>
          <c:tx>
            <c:strRef>
              <c:f>'Grafik 4'!$C$3</c:f>
              <c:strCache>
                <c:ptCount val="1"/>
                <c:pt idx="0">
                  <c:v>Sum of Yabancılarına yapılan yıllara göre satış toplamı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'Grafik 4'!$A$4:$A$10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(blank)</c:v>
                </c:pt>
              </c:strCache>
            </c:strRef>
          </c:cat>
          <c:val>
            <c:numRef>
              <c:f>'Grafik 4'!$C$4:$C$10</c:f>
              <c:numCache>
                <c:formatCode>General</c:formatCode>
                <c:ptCount val="6"/>
                <c:pt idx="0">
                  <c:v>81624</c:v>
                </c:pt>
                <c:pt idx="1">
                  <c:v>117152</c:v>
                </c:pt>
                <c:pt idx="2">
                  <c:v>134980</c:v>
                </c:pt>
                <c:pt idx="3">
                  <c:v>70010</c:v>
                </c:pt>
                <c:pt idx="4">
                  <c:v>47562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FC-470E-9B68-69647EC6000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76314143"/>
        <c:axId val="776314623"/>
      </c:lineChart>
      <c:catAx>
        <c:axId val="776314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100" b="1">
                    <a:latin typeface="Arial" panose="020B0604020202020204" pitchFamily="34" charset="0"/>
                    <a:cs typeface="Arial" panose="020B0604020202020204" pitchFamily="34" charset="0"/>
                  </a:rPr>
                  <a:t>Yıllar</a:t>
                </a:r>
                <a:endParaRPr lang="en-US" sz="11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1593818325234819"/>
              <c:y val="0.843673384262960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314623"/>
        <c:crosses val="autoZero"/>
        <c:auto val="1"/>
        <c:lblAlgn val="ctr"/>
        <c:lblOffset val="100"/>
        <c:noMultiLvlLbl val="0"/>
      </c:catAx>
      <c:valAx>
        <c:axId val="77631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100" b="1">
                    <a:latin typeface="Arial" panose="020B0604020202020204" pitchFamily="34" charset="0"/>
                    <a:cs typeface="Arial" panose="020B0604020202020204" pitchFamily="34" charset="0"/>
                  </a:rPr>
                  <a:t>Konut Satış Sayısı</a:t>
                </a:r>
                <a:endParaRPr lang="en-US" sz="11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8141706776331656E-2"/>
              <c:y val="0.287567864442787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31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612688798385254E-2"/>
          <c:y val="0.8641515667277212"/>
          <c:w val="0.84233452662585384"/>
          <c:h val="0.132558070744123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[Vize_grafik.xlsx]Grafik 5!PivotTable7</c:name>
    <c:fmtId val="4"/>
  </c:pivotSource>
  <c:chart>
    <c:autoTitleDeleted val="0"/>
    <c:pivotFmts>
      <c:pivotFmt>
        <c:idx val="0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9.0015304402054439E-8"/>
              <c:y val="-1.18118896320965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2862687430258813E-2"/>
                  <c:h val="0.10725920510322341"/>
                </c:manualLayout>
              </c15:layout>
            </c:ext>
          </c:extLst>
        </c:dLbl>
      </c:pivotFmt>
      <c:pivotFmt>
        <c:idx val="3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8003060878315056E-7"/>
              <c:y val="-3.814062901635430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4.828979059373123E-2"/>
                  <c:h val="0.11520873622172557"/>
                </c:manualLayout>
              </c15:layout>
            </c:ext>
          </c:extLst>
        </c:dLbl>
      </c:pivotFmt>
      <c:pivotFmt>
        <c:idx val="4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2862087012034205E-3"/>
              <c:y val="-1.18118896320965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4.1430445338939866E-2"/>
                  <c:h val="9.5334908425470155E-2"/>
                </c:manualLayout>
              </c15:layout>
            </c:ext>
          </c:extLst>
        </c:dLbl>
      </c:pivotFmt>
      <c:pivotFmt>
        <c:idx val="5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8003060872027559E-7"/>
              <c:y val="-1.18279157666368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4.1430445338939866E-2"/>
                  <c:h val="0.10328443954397233"/>
                </c:manualLayout>
              </c15:layout>
            </c:ext>
          </c:extLst>
        </c:dLbl>
      </c:pivotFmt>
      <c:pivotFmt>
        <c:idx val="6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8003060880410888E-7"/>
              <c:y val="-1.57863709981013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0576239011995025E-2"/>
                  <c:h val="9.5334908425470155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6220407146249524"/>
          <c:y val="0.15210864442654931"/>
          <c:w val="0.47211429654916004"/>
          <c:h val="0.744325865677336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'Grafik 5'!$B$3</c:f>
              <c:strCache>
                <c:ptCount val="1"/>
                <c:pt idx="0">
                  <c:v>Sum of kadın sahiplik %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6C03-4B8E-93C7-466F776C13EF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6C03-4B8E-93C7-466F776C13EF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6C03-4B8E-93C7-466F776C13EF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6C03-4B8E-93C7-466F776C13EF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C03-4B8E-93C7-466F776C13EF}"/>
              </c:ext>
            </c:extLst>
          </c:dPt>
          <c:dLbls>
            <c:dLbl>
              <c:idx val="0"/>
              <c:layout>
                <c:manualLayout>
                  <c:x val="1.8003060878315056E-7"/>
                  <c:y val="-3.814062901635430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828979059373123E-2"/>
                      <c:h val="0.1152087362217255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6C03-4B8E-93C7-466F776C13EF}"/>
                </c:ext>
              </c:extLst>
            </c:dLbl>
            <c:dLbl>
              <c:idx val="1"/>
              <c:layout>
                <c:manualLayout>
                  <c:x val="-2.2862087012034205E-3"/>
                  <c:y val="-1.181188963209655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1430445338939866E-2"/>
                      <c:h val="9.533490842547015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6C03-4B8E-93C7-466F776C13EF}"/>
                </c:ext>
              </c:extLst>
            </c:dLbl>
            <c:dLbl>
              <c:idx val="2"/>
              <c:layout>
                <c:manualLayout>
                  <c:x val="1.8003060872027559E-7"/>
                  <c:y val="-1.182791576663685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1430445338939866E-2"/>
                      <c:h val="0.103284439543972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6C03-4B8E-93C7-466F776C13EF}"/>
                </c:ext>
              </c:extLst>
            </c:dLbl>
            <c:dLbl>
              <c:idx val="3"/>
              <c:layout>
                <c:manualLayout>
                  <c:x val="1.8003060880410888E-7"/>
                  <c:y val="-1.578637099810137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0576239011995025E-2"/>
                      <c:h val="9.533490842547015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6C03-4B8E-93C7-466F776C13EF}"/>
                </c:ext>
              </c:extLst>
            </c:dLbl>
            <c:dLbl>
              <c:idx val="4"/>
              <c:layout>
                <c:manualLayout>
                  <c:x val="9.0015304402054439E-8"/>
                  <c:y val="-1.181188963209651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2862687430258813E-2"/>
                      <c:h val="0.1072592051032234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C03-4B8E-93C7-466F776C13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'Grafik 5'!$A$4:$A$9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'Grafik 5'!$B$4:$B$9</c:f>
              <c:numCache>
                <c:formatCode>0</c:formatCode>
                <c:ptCount val="5"/>
                <c:pt idx="0">
                  <c:v>32</c:v>
                </c:pt>
                <c:pt idx="1">
                  <c:v>34</c:v>
                </c:pt>
                <c:pt idx="2">
                  <c:v>33</c:v>
                </c:pt>
                <c:pt idx="3">
                  <c:v>33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3-4B8E-93C7-466F776C13EF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28"/>
        <c:axId val="1115248480"/>
        <c:axId val="608462191"/>
      </c:barChart>
      <c:lineChart>
        <c:grouping val="standard"/>
        <c:varyColors val="0"/>
        <c:ser>
          <c:idx val="1"/>
          <c:order val="1"/>
          <c:tx>
            <c:strRef>
              <c:f>'Grafik 5'!$C$3</c:f>
              <c:strCache>
                <c:ptCount val="1"/>
                <c:pt idx="0">
                  <c:v>Sum of Kadının yabancılara göre sahiplik oranı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'Grafik 5'!$A$4:$A$9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'Grafik 5'!$C$4:$C$9</c:f>
              <c:numCache>
                <c:formatCode>0</c:formatCode>
                <c:ptCount val="5"/>
                <c:pt idx="0">
                  <c:v>592</c:v>
                </c:pt>
                <c:pt idx="1">
                  <c:v>432</c:v>
                </c:pt>
                <c:pt idx="2">
                  <c:v>359</c:v>
                </c:pt>
                <c:pt idx="3">
                  <c:v>574</c:v>
                </c:pt>
                <c:pt idx="4">
                  <c:v>1088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03-4B8E-93C7-466F776C13E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93567520"/>
        <c:axId val="1193573280"/>
      </c:lineChart>
      <c:catAx>
        <c:axId val="111524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Yıllar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462191"/>
        <c:crosses val="autoZero"/>
        <c:auto val="1"/>
        <c:lblAlgn val="ctr"/>
        <c:lblOffset val="100"/>
        <c:noMultiLvlLbl val="0"/>
      </c:catAx>
      <c:valAx>
        <c:axId val="6084621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Kadın Konut Sahiplik Oranı(%)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6.7935143830546427E-2"/>
              <c:y val="0.225316001686302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248480"/>
        <c:crosses val="autoZero"/>
        <c:crossBetween val="between"/>
      </c:valAx>
      <c:valAx>
        <c:axId val="119357328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Kadınların Konut Satış  Yabancılara Yapılan Konut Satışına Oranı(%)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6970062725984274"/>
              <c:y val="0.144279754635380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567520"/>
        <c:crosses val="max"/>
        <c:crossBetween val="between"/>
        <c:majorUnit val="100"/>
      </c:valAx>
      <c:catAx>
        <c:axId val="11935675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93573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928079494950555"/>
          <c:y val="0.17798436821727384"/>
          <c:w val="0.15499023668521872"/>
          <c:h val="0.552611655702677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rgbClr val="FFC000">
          <a:alpha val="95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7505328808995"/>
          <c:y val="3.6410030125069597E-2"/>
          <c:w val="0.89818675456256059"/>
          <c:h val="0.82758935584646931"/>
        </c:manualLayout>
      </c:layout>
      <c:barChart>
        <c:barDir val="col"/>
        <c:grouping val="stacke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44075568"/>
        <c:axId val="1244076048"/>
      </c:barChart>
      <c:catAx>
        <c:axId val="124407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076048"/>
        <c:crosses val="autoZero"/>
        <c:auto val="1"/>
        <c:lblAlgn val="ctr"/>
        <c:lblOffset val="100"/>
        <c:noMultiLvlLbl val="0"/>
      </c:catAx>
      <c:valAx>
        <c:axId val="1244076048"/>
        <c:scaling>
          <c:orientation val="minMax"/>
        </c:scaling>
        <c:delete val="1"/>
        <c:axPos val="l"/>
        <c:numFmt formatCode="###\ ###\ ###" sourceLinked="1"/>
        <c:majorTickMark val="none"/>
        <c:minorTickMark val="none"/>
        <c:tickLblPos val="nextTo"/>
        <c:crossAx val="124407556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5341410165272319"/>
          <c:y val="0"/>
          <c:w val="0.64658589834727676"/>
          <c:h val="0.65335996579302225"/>
        </c:manualLayout>
      </c:layout>
      <c:bar3DChart>
        <c:barDir val="col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45"/>
        <c:shape val="box"/>
        <c:axId val="1827763247"/>
        <c:axId val="1827755567"/>
        <c:axId val="0"/>
      </c:bar3DChart>
      <c:catAx>
        <c:axId val="18277632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27755567"/>
        <c:crosses val="autoZero"/>
        <c:auto val="1"/>
        <c:lblAlgn val="ctr"/>
        <c:lblOffset val="100"/>
        <c:noMultiLvlLbl val="0"/>
      </c:catAx>
      <c:valAx>
        <c:axId val="1827755567"/>
        <c:scaling>
          <c:orientation val="minMax"/>
        </c:scaling>
        <c:delete val="1"/>
        <c:axPos val="l"/>
        <c:numFmt formatCode="###\ ###\ ###" sourceLinked="1"/>
        <c:majorTickMark val="none"/>
        <c:minorTickMark val="none"/>
        <c:tickLblPos val="nextTo"/>
        <c:crossAx val="182776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592713648564205"/>
          <c:y val="4.4978769655783044E-3"/>
          <c:w val="0.62943000908200875"/>
          <c:h val="0.130352671264496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noFill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9470652545404759"/>
          <c:y val="0.75865130308930129"/>
          <c:w val="0.49260192711654033"/>
          <c:h val="0.1450334366335018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'Harita 2'!$D$13</c:f>
              <c:strCache>
                <c:ptCount val="1"/>
                <c:pt idx="0">
                  <c:v>Tekirdağ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99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3FE-458F-96B6-311412320CEE}"/>
              </c:ext>
            </c:extLst>
          </c:dPt>
          <c:dLbls>
            <c:dLbl>
              <c:idx val="0"/>
              <c:layout>
                <c:manualLayout>
                  <c:x val="1.2718671009041272E-2"/>
                  <c:y val="-0.2312534969619014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FE-458F-96B6-311412320C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'Harita 2'!$E$13</c:f>
              <c:numCache>
                <c:formatCode>###\ ###\ ###</c:formatCode>
                <c:ptCount val="1"/>
                <c:pt idx="0">
                  <c:v>11104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E-458F-96B6-311412320CEE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47475312"/>
        <c:axId val="1147458512"/>
      </c:barChart>
      <c:catAx>
        <c:axId val="1147475312"/>
        <c:scaling>
          <c:orientation val="minMax"/>
        </c:scaling>
        <c:delete val="1"/>
        <c:axPos val="b"/>
        <c:majorTickMark val="none"/>
        <c:minorTickMark val="none"/>
        <c:tickLblPos val="nextTo"/>
        <c:crossAx val="1147458512"/>
        <c:crosses val="autoZero"/>
        <c:auto val="1"/>
        <c:lblAlgn val="ctr"/>
        <c:lblOffset val="100"/>
        <c:noMultiLvlLbl val="0"/>
      </c:catAx>
      <c:valAx>
        <c:axId val="114745851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200" b="1">
                    <a:latin typeface="Arial" panose="020B0604020202020204" pitchFamily="34" charset="0"/>
                    <a:cs typeface="Arial" panose="020B0604020202020204" pitchFamily="34" charset="0"/>
                  </a:rPr>
                  <a:t>Tekirdağ</a:t>
                </a:r>
                <a:endParaRPr lang="en-US" sz="12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39034903237953317"/>
              <c:y val="0.606888834290976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\ ###\ ###" sourceLinked="1"/>
        <c:majorTickMark val="none"/>
        <c:minorTickMark val="none"/>
        <c:tickLblPos val="nextTo"/>
        <c:crossAx val="114747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722176232900851"/>
          <c:y val="0.87566580222069268"/>
          <c:w val="0.5455562932060567"/>
          <c:h val="2.4049218465822104E-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'Harita 2'!$D$7</c:f>
              <c:strCache>
                <c:ptCount val="1"/>
                <c:pt idx="0">
                  <c:v>Bitlis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99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FA7-4D04-9024-8B00D9C93C0F}"/>
              </c:ext>
            </c:extLst>
          </c:dPt>
          <c:dLbls>
            <c:dLbl>
              <c:idx val="0"/>
              <c:layout>
                <c:manualLayout>
                  <c:x val="0"/>
                  <c:y val="-0.1286804671957987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A7-4D04-9024-8B00D9C93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'Harita 2'!$E$7</c:f>
              <c:numCache>
                <c:formatCode>###\ ###\ ###</c:formatCode>
                <c:ptCount val="1"/>
                <c:pt idx="0">
                  <c:v>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F-4601-B974-F5511DCC5A41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47429232"/>
        <c:axId val="1147428752"/>
      </c:barChart>
      <c:catAx>
        <c:axId val="1147429232"/>
        <c:scaling>
          <c:orientation val="minMax"/>
        </c:scaling>
        <c:delete val="1"/>
        <c:axPos val="b"/>
        <c:majorTickMark val="none"/>
        <c:minorTickMark val="none"/>
        <c:tickLblPos val="nextTo"/>
        <c:crossAx val="1147428752"/>
        <c:crosses val="autoZero"/>
        <c:auto val="1"/>
        <c:lblAlgn val="ctr"/>
        <c:lblOffset val="100"/>
        <c:noMultiLvlLbl val="0"/>
      </c:catAx>
      <c:valAx>
        <c:axId val="114742875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200" b="1"/>
                  <a:t>Bitlis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0.27757515155985762"/>
              <c:y val="0.716147019170989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\ ###\ ###" sourceLinked="1"/>
        <c:majorTickMark val="none"/>
        <c:minorTickMark val="none"/>
        <c:tickLblPos val="nextTo"/>
        <c:crossAx val="114742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33126225730769"/>
          <c:y val="0.78222183851348892"/>
          <c:w val="0.53374678617918869"/>
          <c:h val="4.2580263414875523E-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'Harita 2'!$D$6</c:f>
              <c:strCache>
                <c:ptCount val="1"/>
                <c:pt idx="0">
                  <c:v>Artvin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1259704072828385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F43-4DC1-BB1A-D9DDF24B2A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'Harita 2'!$E$6</c:f>
              <c:numCache>
                <c:formatCode>###\ ###\ ###</c:formatCode>
                <c:ptCount val="1"/>
                <c:pt idx="0">
                  <c:v>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C-4563-983A-A9B5CD7DC52C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27732047"/>
        <c:axId val="1827724847"/>
      </c:barChart>
      <c:catAx>
        <c:axId val="1827732047"/>
        <c:scaling>
          <c:orientation val="minMax"/>
        </c:scaling>
        <c:delete val="1"/>
        <c:axPos val="b"/>
        <c:majorTickMark val="none"/>
        <c:minorTickMark val="none"/>
        <c:tickLblPos val="nextTo"/>
        <c:crossAx val="1827724847"/>
        <c:crosses val="autoZero"/>
        <c:auto val="1"/>
        <c:lblAlgn val="ctr"/>
        <c:lblOffset val="100"/>
        <c:noMultiLvlLbl val="0"/>
      </c:catAx>
      <c:valAx>
        <c:axId val="1827724847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200" b="1">
                    <a:latin typeface="Arial" panose="020B0604020202020204" pitchFamily="34" charset="0"/>
                    <a:cs typeface="Arial" panose="020B0604020202020204" pitchFamily="34" charset="0"/>
                  </a:rPr>
                  <a:t>Artvin</a:t>
                </a:r>
                <a:endParaRPr lang="en-US" sz="12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25415152271735342"/>
              <c:y val="0.54751791045326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\ ###\ ###" sourceLinked="1"/>
        <c:majorTickMark val="none"/>
        <c:minorTickMark val="none"/>
        <c:tickLblPos val="nextTo"/>
        <c:crossAx val="1827732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8943615953077931"/>
          <c:y val="0.8235454210382529"/>
          <c:w val="0.52959777290186849"/>
          <c:h val="2.4252616212612668E-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'Harita 2'!$D$5</c:f>
              <c:strCache>
                <c:ptCount val="1"/>
                <c:pt idx="0">
                  <c:v>Ağrı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1328284852119899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71A-4AF5-9D60-03C8AA3873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'Harita 2'!$E$5</c:f>
              <c:numCache>
                <c:formatCode>###\ ###\ ###</c:formatCode>
                <c:ptCount val="1"/>
                <c:pt idx="0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C0-41A2-A6A5-6FAF8732A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7395632"/>
        <c:axId val="1147404272"/>
      </c:barChart>
      <c:catAx>
        <c:axId val="1147395632"/>
        <c:scaling>
          <c:orientation val="minMax"/>
        </c:scaling>
        <c:delete val="1"/>
        <c:axPos val="b"/>
        <c:majorTickMark val="none"/>
        <c:minorTickMark val="none"/>
        <c:tickLblPos val="nextTo"/>
        <c:crossAx val="1147404272"/>
        <c:crosses val="autoZero"/>
        <c:auto val="1"/>
        <c:lblAlgn val="ctr"/>
        <c:lblOffset val="100"/>
        <c:noMultiLvlLbl val="0"/>
      </c:catAx>
      <c:valAx>
        <c:axId val="114740427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100" b="1">
                    <a:latin typeface="Arial" panose="020B0604020202020204" pitchFamily="34" charset="0"/>
                    <a:cs typeface="Arial" panose="020B0604020202020204" pitchFamily="34" charset="0"/>
                  </a:rPr>
                  <a:t>Ağrı</a:t>
                </a:r>
                <a:endParaRPr lang="en-US" sz="11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35570007716345436"/>
              <c:y val="0.690795819707754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\ ###\ ###" sourceLinked="1"/>
        <c:majorTickMark val="none"/>
        <c:minorTickMark val="none"/>
        <c:tickLblPos val="nextTo"/>
        <c:crossAx val="114739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2968170830724411"/>
          <c:y val="0.64857828109822646"/>
          <c:w val="0.5349236460386797"/>
          <c:h val="0.1952773191135133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'Harita 2'!$D$8</c:f>
              <c:strCache>
                <c:ptCount val="1"/>
                <c:pt idx="0">
                  <c:v>Diyarbakır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2769206550792895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0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A8-4982-840A-668E7301B3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'Harita 2'!$E$8</c:f>
              <c:numCache>
                <c:formatCode>###\ ###\ ###</c:formatCode>
                <c:ptCount val="1"/>
                <c:pt idx="0">
                  <c:v>6704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6-4C27-83A0-76C842C3F96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47445072"/>
        <c:axId val="1147434512"/>
      </c:barChart>
      <c:catAx>
        <c:axId val="1147445072"/>
        <c:scaling>
          <c:orientation val="minMax"/>
        </c:scaling>
        <c:delete val="1"/>
        <c:axPos val="b"/>
        <c:majorTickMark val="none"/>
        <c:minorTickMark val="none"/>
        <c:tickLblPos val="nextTo"/>
        <c:crossAx val="1147434512"/>
        <c:crosses val="autoZero"/>
        <c:auto val="1"/>
        <c:lblAlgn val="ctr"/>
        <c:lblOffset val="100"/>
        <c:noMultiLvlLbl val="0"/>
      </c:catAx>
      <c:valAx>
        <c:axId val="114743451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tr-TR" sz="1050" b="1">
                    <a:latin typeface="Arial" panose="020B0604020202020204" pitchFamily="34" charset="0"/>
                    <a:cs typeface="Arial" panose="020B0604020202020204" pitchFamily="34" charset="0"/>
                  </a:rPr>
                  <a:t>Diyarbakır</a:t>
                </a:r>
                <a:endParaRPr lang="en-US" sz="105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35647331838273411"/>
              <c:y val="0.443219831496945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##\ ###\ ###" sourceLinked="1"/>
        <c:majorTickMark val="none"/>
        <c:minorTickMark val="none"/>
        <c:tickLblPos val="nextTo"/>
        <c:crossAx val="114744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942257217847774E-2"/>
          <c:y val="2.8611111111111111E-2"/>
          <c:w val="0.90005774278215223"/>
          <c:h val="0.7184765966754155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'Harita 2'!$E$3</c:f>
              <c:strCache>
                <c:ptCount val="1"/>
                <c:pt idx="0">
                  <c:v>Kadın
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2.7777777777777779E-3"/>
                  <c:y val="-7.807341790609506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78A-43AE-BA09-794005E4E1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'Harita 2'!$D$4:$D$13</c:f>
              <c:strCache>
                <c:ptCount val="10"/>
                <c:pt idx="0">
                  <c:v>Adana</c:v>
                </c:pt>
                <c:pt idx="1">
                  <c:v>Ağrı</c:v>
                </c:pt>
                <c:pt idx="2">
                  <c:v>Artvin</c:v>
                </c:pt>
                <c:pt idx="3">
                  <c:v>Bitlis</c:v>
                </c:pt>
                <c:pt idx="4">
                  <c:v>Diyarbakır</c:v>
                </c:pt>
                <c:pt idx="5">
                  <c:v>İstanbul</c:v>
                </c:pt>
                <c:pt idx="6">
                  <c:v>İzmir</c:v>
                </c:pt>
                <c:pt idx="7">
                  <c:v>Konya</c:v>
                </c:pt>
                <c:pt idx="8">
                  <c:v>samsun</c:v>
                </c:pt>
                <c:pt idx="9">
                  <c:v>Tekirdağ</c:v>
                </c:pt>
              </c:strCache>
            </c:strRef>
          </c:cat>
          <c:val>
            <c:numRef>
              <c:f>'Harita 2'!$E$4:$E$13</c:f>
              <c:numCache>
                <c:formatCode>###\ ###\ ###</c:formatCode>
                <c:ptCount val="10"/>
                <c:pt idx="0">
                  <c:v>11682</c:v>
                </c:pt>
                <c:pt idx="1">
                  <c:v>451</c:v>
                </c:pt>
                <c:pt idx="2">
                  <c:v>619</c:v>
                </c:pt>
                <c:pt idx="3">
                  <c:v>456</c:v>
                </c:pt>
                <c:pt idx="4">
                  <c:v>6704</c:v>
                </c:pt>
                <c:pt idx="5">
                  <c:v>77207</c:v>
                </c:pt>
                <c:pt idx="6">
                  <c:v>35048</c:v>
                </c:pt>
                <c:pt idx="7">
                  <c:v>12790</c:v>
                </c:pt>
                <c:pt idx="8">
                  <c:v>8763</c:v>
                </c:pt>
                <c:pt idx="9">
                  <c:v>11104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A-43AE-BA09-794005E4E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1767072"/>
        <c:axId val="1091756032"/>
      </c:barChart>
      <c:catAx>
        <c:axId val="109176707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756032"/>
        <c:crosses val="autoZero"/>
        <c:auto val="1"/>
        <c:lblAlgn val="ctr"/>
        <c:lblOffset val="100"/>
        <c:noMultiLvlLbl val="0"/>
      </c:catAx>
      <c:valAx>
        <c:axId val="1091756032"/>
        <c:scaling>
          <c:orientation val="minMax"/>
          <c:max val="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\ ###\ ###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767072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928496415766061"/>
          <c:y val="0.80700856906426666"/>
          <c:w val="0.52014059540535029"/>
          <c:h val="0.1247917660433989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'Harita 2'!$D$12</c:f>
              <c:strCache>
                <c:ptCount val="1"/>
                <c:pt idx="0">
                  <c:v>samsun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0709942706023035E-2"/>
                  <c:y val="-0.1703116030828828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7A-4ECE-99F2-EF2720F091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'Harita 2'!$E$12</c:f>
              <c:numCache>
                <c:formatCode>###\ ###\ ###</c:formatCode>
                <c:ptCount val="1"/>
                <c:pt idx="0">
                  <c:v>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75-406F-9B0A-9AD0CAA3C1FF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47446032"/>
        <c:axId val="1147438352"/>
      </c:barChart>
      <c:catAx>
        <c:axId val="1147446032"/>
        <c:scaling>
          <c:orientation val="minMax"/>
        </c:scaling>
        <c:delete val="1"/>
        <c:axPos val="b"/>
        <c:majorTickMark val="none"/>
        <c:minorTickMark val="none"/>
        <c:tickLblPos val="nextTo"/>
        <c:crossAx val="1147438352"/>
        <c:crosses val="autoZero"/>
        <c:auto val="1"/>
        <c:lblAlgn val="ctr"/>
        <c:lblOffset val="100"/>
        <c:noMultiLvlLbl val="0"/>
      </c:catAx>
      <c:valAx>
        <c:axId val="114743835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200" b="1">
                    <a:latin typeface="Arial" panose="020B0604020202020204" pitchFamily="34" charset="0"/>
                    <a:cs typeface="Arial" panose="020B0604020202020204" pitchFamily="34" charset="0"/>
                  </a:rPr>
                  <a:t>Samsun</a:t>
                </a:r>
                <a:endParaRPr lang="en-US" sz="12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25703862494455287"/>
              <c:y val="0.689233125397747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\ ###\ ###" sourceLinked="1"/>
        <c:majorTickMark val="none"/>
        <c:minorTickMark val="none"/>
        <c:tickLblPos val="nextTo"/>
        <c:crossAx val="114744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1268528253654108"/>
          <c:y val="4.2342084932445449E-2"/>
          <c:w val="0.46763411292179208"/>
          <c:h val="0.858813367490876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'Harita 2'!$D$9</c:f>
              <c:strCache>
                <c:ptCount val="1"/>
                <c:pt idx="0">
                  <c:v>İstanbul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2727235244397718E-2"/>
                  <c:y val="-0.4926734426948027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C24-4BA0-AA30-EFF5E90AA8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'Harita 2'!$E$9</c:f>
              <c:numCache>
                <c:formatCode>###\ ###\ ###</c:formatCode>
                <c:ptCount val="1"/>
                <c:pt idx="0">
                  <c:v>77207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8-4D9F-8E67-FE9D206F8329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47454192"/>
        <c:axId val="1147455632"/>
      </c:barChart>
      <c:catAx>
        <c:axId val="1147454192"/>
        <c:scaling>
          <c:orientation val="minMax"/>
        </c:scaling>
        <c:delete val="1"/>
        <c:axPos val="b"/>
        <c:majorTickMark val="none"/>
        <c:minorTickMark val="none"/>
        <c:tickLblPos val="nextTo"/>
        <c:crossAx val="1147455632"/>
        <c:crosses val="autoZero"/>
        <c:auto val="1"/>
        <c:lblAlgn val="ctr"/>
        <c:lblOffset val="100"/>
        <c:noMultiLvlLbl val="0"/>
      </c:catAx>
      <c:valAx>
        <c:axId val="114745563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200" b="1">
                    <a:latin typeface="Arial" panose="020B0604020202020204" pitchFamily="34" charset="0"/>
                    <a:cs typeface="Arial" panose="020B0604020202020204" pitchFamily="34" charset="0"/>
                  </a:rPr>
                  <a:t>İstanbul</a:t>
                </a:r>
                <a:endParaRPr lang="en-US" sz="12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37117580967695385"/>
              <c:y val="0.658898114076393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\ ###\ ###" sourceLinked="1"/>
        <c:majorTickMark val="none"/>
        <c:minorTickMark val="none"/>
        <c:tickLblPos val="nextTo"/>
        <c:crossAx val="114745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7559839106306478"/>
          <c:y val="0.39957945974618508"/>
          <c:w val="0.51380130206301455"/>
          <c:h val="0.493916667460121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'Harita 2'!$D$10</c:f>
              <c:strCache>
                <c:ptCount val="1"/>
                <c:pt idx="0">
                  <c:v>İzmir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3757680205127554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597-4C75-91FE-5EBDBB8AD8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'Harita 2'!$E$10</c:f>
              <c:numCache>
                <c:formatCode>###\ ###\ ###</c:formatCode>
                <c:ptCount val="1"/>
                <c:pt idx="0">
                  <c:v>35048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E-43BA-B86A-710182C2CE03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47371152"/>
        <c:axId val="1147385552"/>
      </c:barChart>
      <c:catAx>
        <c:axId val="1147371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147385552"/>
        <c:crosses val="autoZero"/>
        <c:auto val="1"/>
        <c:lblAlgn val="ctr"/>
        <c:lblOffset val="100"/>
        <c:noMultiLvlLbl val="0"/>
      </c:catAx>
      <c:valAx>
        <c:axId val="114738555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200" b="1"/>
                  <a:t>İzmir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0.26133860583398999"/>
              <c:y val="0.802317523827458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\ ###\ ###" sourceLinked="1"/>
        <c:majorTickMark val="none"/>
        <c:minorTickMark val="none"/>
        <c:tickLblPos val="nextTo"/>
        <c:crossAx val="1147371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90685810340867"/>
          <c:y val="0.7147256147330785"/>
          <c:w val="0.55510230759819734"/>
          <c:h val="0.2295156493657593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'Harita 2'!$D$11</c:f>
              <c:strCache>
                <c:ptCount val="1"/>
                <c:pt idx="0">
                  <c:v>Konya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0642202449885185E-2"/>
                  <c:y val="-0.2434134244844313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D2-404A-8E62-328C166557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'Harita 2'!$E$11</c:f>
              <c:numCache>
                <c:formatCode>###\ ###\ ###</c:formatCode>
                <c:ptCount val="1"/>
                <c:pt idx="0">
                  <c:v>12790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B-43E3-B8C4-DB422B1DBF2B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47431632"/>
        <c:axId val="1147422032"/>
      </c:barChart>
      <c:catAx>
        <c:axId val="1147431632"/>
        <c:scaling>
          <c:orientation val="minMax"/>
        </c:scaling>
        <c:delete val="1"/>
        <c:axPos val="b"/>
        <c:majorTickMark val="none"/>
        <c:minorTickMark val="none"/>
        <c:tickLblPos val="nextTo"/>
        <c:crossAx val="1147422032"/>
        <c:crosses val="autoZero"/>
        <c:auto val="1"/>
        <c:lblAlgn val="ctr"/>
        <c:lblOffset val="100"/>
        <c:noMultiLvlLbl val="0"/>
      </c:catAx>
      <c:valAx>
        <c:axId val="114742203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200" b="1">
                    <a:latin typeface="Arial" panose="020B0604020202020204" pitchFamily="34" charset="0"/>
                    <a:cs typeface="Arial" panose="020B0604020202020204" pitchFamily="34" charset="0"/>
                  </a:rPr>
                  <a:t>Konya</a:t>
                </a:r>
                <a:endParaRPr lang="en-US" sz="12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24477065634736148"/>
              <c:y val="0.721324064424689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\ ###\ ###" sourceLinked="1"/>
        <c:majorTickMark val="none"/>
        <c:minorTickMark val="none"/>
        <c:tickLblPos val="nextTo"/>
        <c:crossAx val="114743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1877993795084856"/>
          <c:y val="0.55177006255947003"/>
          <c:w val="0.58122006204915155"/>
          <c:h val="0.3156835522240311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'Harita 2'!$D$4</c:f>
              <c:strCache>
                <c:ptCount val="1"/>
                <c:pt idx="0">
                  <c:v>Adana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99CC"/>
              </a:solidFill>
              <a:ln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FBC3-4302-8BD1-C9FCE04CBF30}"/>
              </c:ext>
            </c:extLst>
          </c:dPt>
          <c:dLbls>
            <c:dLbl>
              <c:idx val="0"/>
              <c:layout>
                <c:manualLayout>
                  <c:x val="1.0785591347060553E-2"/>
                  <c:y val="-0.2814574312328335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BC3-4302-8BD1-C9FCE04CBF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'Harita 2'!$E$4</c:f>
              <c:numCache>
                <c:formatCode>###\ ###\ ###</c:formatCode>
                <c:ptCount val="1"/>
                <c:pt idx="0">
                  <c:v>11682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9-4148-825E-7AE053DCD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27795887"/>
        <c:axId val="1827777167"/>
      </c:barChart>
      <c:catAx>
        <c:axId val="1827795887"/>
        <c:scaling>
          <c:orientation val="minMax"/>
        </c:scaling>
        <c:delete val="1"/>
        <c:axPos val="b"/>
        <c:majorTickMark val="none"/>
        <c:minorTickMark val="none"/>
        <c:tickLblPos val="nextTo"/>
        <c:crossAx val="1827777167"/>
        <c:crosses val="autoZero"/>
        <c:auto val="1"/>
        <c:lblAlgn val="ctr"/>
        <c:lblOffset val="100"/>
        <c:noMultiLvlLbl val="0"/>
      </c:catAx>
      <c:valAx>
        <c:axId val="1827777167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200" b="1">
                    <a:latin typeface="Arial" panose="020B0604020202020204" pitchFamily="34" charset="0"/>
                    <a:cs typeface="Arial" panose="020B0604020202020204" pitchFamily="34" charset="0"/>
                  </a:rPr>
                  <a:t>Adana</a:t>
                </a:r>
                <a:endParaRPr lang="en-US" sz="12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35598064747382596"/>
              <c:y val="0.588348769621096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\ ###\ ###" sourceLinked="1"/>
        <c:majorTickMark val="none"/>
        <c:minorTickMark val="none"/>
        <c:tickLblPos val="nextTo"/>
        <c:crossAx val="182779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[Vize_grafik.xlsx]Yabancıların grafik!PivotTable27</c:name>
    <c:fmtId val="4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8425468372864002E-2"/>
          <c:y val="2.5428465932983927E-2"/>
          <c:w val="0.681706392614011"/>
          <c:h val="0.72936813485524832"/>
        </c:manualLayout>
      </c:layout>
      <c:area3DChart>
        <c:grouping val="standard"/>
        <c:varyColors val="0"/>
        <c:ser>
          <c:idx val="0"/>
          <c:order val="0"/>
          <c:tx>
            <c:strRef>
              <c:f>'Yabancıların grafik'!$B$3:$B$4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'Yabancıların grafik'!$A$5:$A$12</c:f>
              <c:strCache>
                <c:ptCount val="8"/>
                <c:pt idx="0">
                  <c:v>Sum of Ankara</c:v>
                </c:pt>
                <c:pt idx="1">
                  <c:v>Sum of Antalya</c:v>
                </c:pt>
                <c:pt idx="2">
                  <c:v>Sum of Bursa</c:v>
                </c:pt>
                <c:pt idx="3">
                  <c:v>Sum of İstanbul</c:v>
                </c:pt>
                <c:pt idx="4">
                  <c:v>Sum of İzmir</c:v>
                </c:pt>
                <c:pt idx="5">
                  <c:v>Sum of Mersin</c:v>
                </c:pt>
                <c:pt idx="6">
                  <c:v>Sum of Yalova</c:v>
                </c:pt>
                <c:pt idx="7">
                  <c:v>Sum of Diğer iller - Other provinces</c:v>
                </c:pt>
              </c:strCache>
            </c:strRef>
          </c:cat>
          <c:val>
            <c:numRef>
              <c:f>'Yabancıların grafik'!$B$5:$B$12</c:f>
              <c:numCache>
                <c:formatCode>General</c:formatCode>
                <c:ptCount val="8"/>
                <c:pt idx="0">
                  <c:v>2746</c:v>
                </c:pt>
                <c:pt idx="1">
                  <c:v>7735</c:v>
                </c:pt>
                <c:pt idx="2">
                  <c:v>1340</c:v>
                </c:pt>
                <c:pt idx="3">
                  <c:v>19175</c:v>
                </c:pt>
                <c:pt idx="4">
                  <c:v>908</c:v>
                </c:pt>
                <c:pt idx="5">
                  <c:v>1313</c:v>
                </c:pt>
                <c:pt idx="6">
                  <c:v>1321</c:v>
                </c:pt>
                <c:pt idx="7">
                  <c:v>3785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E-4545-8977-4F9C4AD2DEAF}"/>
            </c:ext>
          </c:extLst>
        </c:ser>
        <c:ser>
          <c:idx val="1"/>
          <c:order val="1"/>
          <c:tx>
            <c:strRef>
              <c:f>'Yabancıların grafik'!$C$3:$C$4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'Yabancıların grafik'!$A$5:$A$12</c:f>
              <c:strCache>
                <c:ptCount val="8"/>
                <c:pt idx="0">
                  <c:v>Sum of Ankara</c:v>
                </c:pt>
                <c:pt idx="1">
                  <c:v>Sum of Antalya</c:v>
                </c:pt>
                <c:pt idx="2">
                  <c:v>Sum of Bursa</c:v>
                </c:pt>
                <c:pt idx="3">
                  <c:v>Sum of İstanbul</c:v>
                </c:pt>
                <c:pt idx="4">
                  <c:v>Sum of İzmir</c:v>
                </c:pt>
                <c:pt idx="5">
                  <c:v>Sum of Mersin</c:v>
                </c:pt>
                <c:pt idx="6">
                  <c:v>Sum of Yalova</c:v>
                </c:pt>
                <c:pt idx="7">
                  <c:v>Sum of Diğer iller - Other provinces</c:v>
                </c:pt>
              </c:strCache>
            </c:strRef>
          </c:cat>
          <c:val>
            <c:numRef>
              <c:f>'Yabancıların grafik'!$C$5:$C$12</c:f>
              <c:numCache>
                <c:formatCode>General</c:formatCode>
                <c:ptCount val="8"/>
                <c:pt idx="0">
                  <c:v>3672</c:v>
                </c:pt>
                <c:pt idx="1">
                  <c:v>12384</c:v>
                </c:pt>
                <c:pt idx="2">
                  <c:v>1683</c:v>
                </c:pt>
                <c:pt idx="3">
                  <c:v>26469</c:v>
                </c:pt>
                <c:pt idx="4">
                  <c:v>1411</c:v>
                </c:pt>
                <c:pt idx="5">
                  <c:v>2513</c:v>
                </c:pt>
                <c:pt idx="6">
                  <c:v>1818</c:v>
                </c:pt>
                <c:pt idx="7">
                  <c:v>5255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AE-4545-8977-4F9C4AD2DEAF}"/>
            </c:ext>
          </c:extLst>
        </c:ser>
        <c:ser>
          <c:idx val="2"/>
          <c:order val="2"/>
          <c:tx>
            <c:strRef>
              <c:f>'Yabancıların grafik'!$D$3:$D$4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'Yabancıların grafik'!$A$5:$A$12</c:f>
              <c:strCache>
                <c:ptCount val="8"/>
                <c:pt idx="0">
                  <c:v>Sum of Ankara</c:v>
                </c:pt>
                <c:pt idx="1">
                  <c:v>Sum of Antalya</c:v>
                </c:pt>
                <c:pt idx="2">
                  <c:v>Sum of Bursa</c:v>
                </c:pt>
                <c:pt idx="3">
                  <c:v>Sum of İstanbul</c:v>
                </c:pt>
                <c:pt idx="4">
                  <c:v>Sum of İzmir</c:v>
                </c:pt>
                <c:pt idx="5">
                  <c:v>Sum of Mersin</c:v>
                </c:pt>
                <c:pt idx="6">
                  <c:v>Sum of Yalova</c:v>
                </c:pt>
                <c:pt idx="7">
                  <c:v>Sum of Diğer iller - Other provinces</c:v>
                </c:pt>
              </c:strCache>
            </c:strRef>
          </c:cat>
          <c:val>
            <c:numRef>
              <c:f>'Yabancıların grafik'!$D$5:$D$12</c:f>
              <c:numCache>
                <c:formatCode>General</c:formatCode>
                <c:ptCount val="8"/>
                <c:pt idx="0">
                  <c:v>2687</c:v>
                </c:pt>
                <c:pt idx="1">
                  <c:v>21860</c:v>
                </c:pt>
                <c:pt idx="2">
                  <c:v>2002</c:v>
                </c:pt>
                <c:pt idx="3">
                  <c:v>24953</c:v>
                </c:pt>
                <c:pt idx="4">
                  <c:v>1322</c:v>
                </c:pt>
                <c:pt idx="5">
                  <c:v>4316</c:v>
                </c:pt>
                <c:pt idx="6">
                  <c:v>1817</c:v>
                </c:pt>
                <c:pt idx="7">
                  <c:v>5241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AE-4545-8977-4F9C4AD2DEAF}"/>
            </c:ext>
          </c:extLst>
        </c:ser>
        <c:ser>
          <c:idx val="3"/>
          <c:order val="3"/>
          <c:tx>
            <c:strRef>
              <c:f>'Yabancıların grafik'!$E$3:$E$4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'Yabancıların grafik'!$A$5:$A$12</c:f>
              <c:strCache>
                <c:ptCount val="8"/>
                <c:pt idx="0">
                  <c:v>Sum of Ankara</c:v>
                </c:pt>
                <c:pt idx="1">
                  <c:v>Sum of Antalya</c:v>
                </c:pt>
                <c:pt idx="2">
                  <c:v>Sum of Bursa</c:v>
                </c:pt>
                <c:pt idx="3">
                  <c:v>Sum of İstanbul</c:v>
                </c:pt>
                <c:pt idx="4">
                  <c:v>Sum of İzmir</c:v>
                </c:pt>
                <c:pt idx="5">
                  <c:v>Sum of Mersin</c:v>
                </c:pt>
                <c:pt idx="6">
                  <c:v>Sum of Yalova</c:v>
                </c:pt>
                <c:pt idx="7">
                  <c:v>Sum of Diğer iller - Other provinces</c:v>
                </c:pt>
              </c:strCache>
            </c:strRef>
          </c:cat>
          <c:val>
            <c:numRef>
              <c:f>'Yabancıların grafik'!$E$5:$E$12</c:f>
              <c:numCache>
                <c:formatCode>General</c:formatCode>
                <c:ptCount val="8"/>
                <c:pt idx="0">
                  <c:v>1023</c:v>
                </c:pt>
                <c:pt idx="1">
                  <c:v>12702</c:v>
                </c:pt>
                <c:pt idx="2">
                  <c:v>953</c:v>
                </c:pt>
                <c:pt idx="3">
                  <c:v>11229</c:v>
                </c:pt>
                <c:pt idx="4">
                  <c:v>739</c:v>
                </c:pt>
                <c:pt idx="5">
                  <c:v>3016</c:v>
                </c:pt>
                <c:pt idx="6">
                  <c:v>937</c:v>
                </c:pt>
                <c:pt idx="7">
                  <c:v>2703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AE-4545-8977-4F9C4AD2DEAF}"/>
            </c:ext>
          </c:extLst>
        </c:ser>
        <c:ser>
          <c:idx val="4"/>
          <c:order val="4"/>
          <c:tx>
            <c:strRef>
              <c:f>'Yabancıların grafik'!$F$3:$F$4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strRef>
              <c:f>'Yabancıların grafik'!$A$5:$A$12</c:f>
              <c:strCache>
                <c:ptCount val="8"/>
                <c:pt idx="0">
                  <c:v>Sum of Ankara</c:v>
                </c:pt>
                <c:pt idx="1">
                  <c:v>Sum of Antalya</c:v>
                </c:pt>
                <c:pt idx="2">
                  <c:v>Sum of Bursa</c:v>
                </c:pt>
                <c:pt idx="3">
                  <c:v>Sum of İstanbul</c:v>
                </c:pt>
                <c:pt idx="4">
                  <c:v>Sum of İzmir</c:v>
                </c:pt>
                <c:pt idx="5">
                  <c:v>Sum of Mersin</c:v>
                </c:pt>
                <c:pt idx="6">
                  <c:v>Sum of Yalova</c:v>
                </c:pt>
                <c:pt idx="7">
                  <c:v>Sum of Diğer iller - Other provinces</c:v>
                </c:pt>
              </c:strCache>
            </c:strRef>
          </c:cat>
          <c:val>
            <c:numRef>
              <c:f>'Yabancıların grafik'!$F$5:$F$12</c:f>
              <c:numCache>
                <c:formatCode>General</c:formatCode>
                <c:ptCount val="8"/>
                <c:pt idx="0">
                  <c:v>637</c:v>
                </c:pt>
                <c:pt idx="1">
                  <c:v>8223</c:v>
                </c:pt>
                <c:pt idx="2">
                  <c:v>528</c:v>
                </c:pt>
                <c:pt idx="3">
                  <c:v>8416</c:v>
                </c:pt>
                <c:pt idx="4">
                  <c:v>381</c:v>
                </c:pt>
                <c:pt idx="5">
                  <c:v>2112</c:v>
                </c:pt>
                <c:pt idx="6">
                  <c:v>588</c:v>
                </c:pt>
                <c:pt idx="7">
                  <c:v>1725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AE-4545-8977-4F9C4AD2DEAF}"/>
            </c:ext>
          </c:extLst>
        </c:ser>
        <c:ser>
          <c:idx val="5"/>
          <c:order val="5"/>
          <c:tx>
            <c:strRef>
              <c:f>'Yabancıların grafik'!$G$3:$G$4</c:f>
              <c:strCache>
                <c:ptCount val="1"/>
                <c:pt idx="0">
                  <c:v>Grand 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strRef>
              <c:f>'Yabancıların grafik'!$A$5:$A$12</c:f>
              <c:strCache>
                <c:ptCount val="8"/>
                <c:pt idx="0">
                  <c:v>Sum of Ankara</c:v>
                </c:pt>
                <c:pt idx="1">
                  <c:v>Sum of Antalya</c:v>
                </c:pt>
                <c:pt idx="2">
                  <c:v>Sum of Bursa</c:v>
                </c:pt>
                <c:pt idx="3">
                  <c:v>Sum of İstanbul</c:v>
                </c:pt>
                <c:pt idx="4">
                  <c:v>Sum of İzmir</c:v>
                </c:pt>
                <c:pt idx="5">
                  <c:v>Sum of Mersin</c:v>
                </c:pt>
                <c:pt idx="6">
                  <c:v>Sum of Yalova</c:v>
                </c:pt>
                <c:pt idx="7">
                  <c:v>Sum of Diğer iller - Other provinces</c:v>
                </c:pt>
              </c:strCache>
            </c:strRef>
          </c:cat>
          <c:val>
            <c:numRef>
              <c:f>'Yabancıların grafik'!$G$5:$G$12</c:f>
              <c:numCache>
                <c:formatCode>General</c:formatCode>
                <c:ptCount val="8"/>
                <c:pt idx="0">
                  <c:v>10765</c:v>
                </c:pt>
                <c:pt idx="1">
                  <c:v>62904</c:v>
                </c:pt>
                <c:pt idx="2">
                  <c:v>6506</c:v>
                </c:pt>
                <c:pt idx="3">
                  <c:v>90242</c:v>
                </c:pt>
                <c:pt idx="4">
                  <c:v>4761</c:v>
                </c:pt>
                <c:pt idx="5">
                  <c:v>13270</c:v>
                </c:pt>
                <c:pt idx="6">
                  <c:v>6481</c:v>
                </c:pt>
                <c:pt idx="7">
                  <c:v>18709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AE-4545-8977-4F9C4AD2DEAF}"/>
            </c:ext>
          </c:extLst>
        </c:ser>
        <c:ser>
          <c:idx val="6"/>
          <c:order val="6"/>
          <c:tx>
            <c:strRef>
              <c:f>'Yabancıların grafik'!$H$3:$H$4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'Yabancıların grafik'!$A$5:$A$12</c:f>
              <c:strCache>
                <c:ptCount val="8"/>
                <c:pt idx="0">
                  <c:v>Sum of Ankara</c:v>
                </c:pt>
                <c:pt idx="1">
                  <c:v>Sum of Antalya</c:v>
                </c:pt>
                <c:pt idx="2">
                  <c:v>Sum of Bursa</c:v>
                </c:pt>
                <c:pt idx="3">
                  <c:v>Sum of İstanbul</c:v>
                </c:pt>
                <c:pt idx="4">
                  <c:v>Sum of İzmir</c:v>
                </c:pt>
                <c:pt idx="5">
                  <c:v>Sum of Mersin</c:v>
                </c:pt>
                <c:pt idx="6">
                  <c:v>Sum of Yalova</c:v>
                </c:pt>
                <c:pt idx="7">
                  <c:v>Sum of Diğer iller - Other provinces</c:v>
                </c:pt>
              </c:strCache>
            </c:strRef>
          </c:cat>
          <c:val>
            <c:numRef>
              <c:f>'Yabancıların grafik'!$H$5:$H$12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6-37AE-4545-8977-4F9C4AD2D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158463"/>
        <c:axId val="1830157503"/>
        <c:axId val="1265870032"/>
      </c:area3DChart>
      <c:catAx>
        <c:axId val="183015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157503"/>
        <c:crosses val="autoZero"/>
        <c:auto val="1"/>
        <c:lblAlgn val="ctr"/>
        <c:lblOffset val="100"/>
        <c:noMultiLvlLbl val="0"/>
      </c:catAx>
      <c:valAx>
        <c:axId val="183015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158463"/>
        <c:crosses val="autoZero"/>
        <c:crossBetween val="midCat"/>
      </c:valAx>
      <c:serAx>
        <c:axId val="126587003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157503"/>
        <c:crosses val="autoZero"/>
      </c:serAx>
      <c:spPr>
        <a:noFill/>
        <a:ln>
          <a:solidFill>
            <a:schemeClr val="accent5">
              <a:lumMod val="40000"/>
              <a:lumOff val="60000"/>
              <a:alpha val="94000"/>
            </a:schemeClr>
          </a:solidFill>
        </a:ln>
        <a:effectLst>
          <a:outerShdw blurRad="50800" dist="228600" dir="5400000" algn="ctr" rotWithShape="0">
            <a:srgbClr val="000000">
              <a:alpha val="43137"/>
            </a:srgbClr>
          </a:outerShdw>
          <a:softEdge rad="50800"/>
        </a:effectLst>
      </c:spPr>
    </c:plotArea>
    <c:legend>
      <c:legendPos val="r"/>
      <c:layout>
        <c:manualLayout>
          <c:xMode val="edge"/>
          <c:yMode val="edge"/>
          <c:x val="0.88151023282838281"/>
          <c:y val="0.4949495208497865"/>
          <c:w val="0.10013214528430114"/>
          <c:h val="0.50463275116796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tr-TR" sz="1200" b="1">
                <a:latin typeface="Arial" panose="020B0604020202020204" pitchFamily="34" charset="0"/>
                <a:cs typeface="Arial" panose="020B0604020202020204" pitchFamily="34" charset="0"/>
              </a:rPr>
              <a:t>Harita 1: </a:t>
            </a:r>
            <a:r>
              <a:rPr lang="en-US" sz="1200" b="1">
                <a:latin typeface="Arial" panose="020B0604020202020204" pitchFamily="34" charset="0"/>
                <a:cs typeface="Arial" panose="020B0604020202020204" pitchFamily="34" charset="0"/>
              </a:rPr>
              <a:t>Türkiye’de 2024 Yılında İllere Göre Konut Satışlarının Coğrafi Dağılımı</a:t>
            </a:r>
            <a:endParaRPr lang="en-US" sz="12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rich>
      </cx:tx>
    </cx:title>
    <cx:plotArea>
      <cx:plotAreaRegion>
        <cx:plotSurface>
          <cx:spPr>
            <a:ln>
              <a:solidFill>
                <a:schemeClr val="tx2">
                  <a:lumMod val="75000"/>
                  <a:lumOff val="25000"/>
                </a:schemeClr>
              </a:solidFill>
            </a:ln>
            <a:effectLst>
              <a:glow rad="12700">
                <a:schemeClr val="accent1">
                  <a:alpha val="40000"/>
                </a:schemeClr>
              </a:glow>
            </a:effectLst>
          </cx:spPr>
        </cx:plotSurface>
        <cx:series layoutId="regionMap" uniqueId="{50D12EB0-DB57-4165-AD99-1B01E90DA27D}">
          <cx:tx>
            <cx:txData>
              <cx:f>_xlchart.v5.2</cx:f>
              <cx:v>Toplam Adet</cx:v>
            </cx:txData>
          </cx:tx>
          <cx:spPr>
            <a:ln>
              <a:solidFill>
                <a:schemeClr val="tx1"/>
              </a:solidFill>
            </a:ln>
          </cx:spPr>
          <cx:dataLabels>
            <cx:spPr>
              <a:noFill/>
              <a:ln>
                <a:noFill/>
              </a:ln>
              <a:effectLst/>
            </cx:spPr>
            <cx:visibility seriesName="0" categoryName="0" value="1"/>
            <cx:separator>, </cx:separator>
          </cx:dataLabels>
          <cx:dataId val="0"/>
          <cx:layoutPr>
            <cx:regionLabelLayout val="showAll"/>
            <cx:geography cultureLanguage="en-US" cultureRegion="TR" attribution="Powered by Bing">
              <cx:geoCache provider="{E9337A44-BEBE-4D9F-B70C-5C5E7DAFC167}">
                <cx:binary>1J3LcuM41qBfpSLXQxcBkATQ0fVHFEhJluV7ujLTtWEobSfv9ztf4H+LvyJmM9vuzaxql9nvNYeW
KEtMpuWK0mKkRXU0kDAP+RE4Fxwc/vOh/seD/7RMf6oDP8z+8VD/8s7O8/gfP/+cPdhPwTI7CZyH
NMqiL/nJQxT8HH354jw8/fyYLisntH7GMlJ+frCXaf5Uv/uvf8Jfs56i8+hhmTtReFM8pc3tU1b4
efZK32jXT8vHwAkNJ8tT5yFHv7xbfPt3+u3fnrf0n9799BTmTt7cNfHTL+92/uG7n34e/rnvLv2T
D9LlxSOMJfyEEY1zBcF/uh9995MfhVbfTU5UWcYyZ0h+/qH+0pfLAIa/UaZniZaPj+lTlsF9Pf/v
YPDOTQz6HqIizLsHacEz/eXd3dc/U89p4Ck4WaSv+vSou5u72+fb/3mXwn/9c9AAD2TQsgVq+PT2
dX3H6VcvW6bLpn9QB2DETojCGOdM2UDYZqScyCpnnBHWX3MF5w2CjIPZDBxA2bQfFxABk/Pbv8P+
4fx9IAo60bDKFCKru7MFnxDMCWHyejLx/porIJ0gzqtyjPPoxw1w9M3HRePXx2W47J/L32dBtBN4
8ylibHwBUzskDDFK+muuJ8c+McZRrKUfkFi3HheIS+fbH4+HVCX0hKuaIiOGV8uUsjs5lBONIOiW
tVU33gWyX5xxIv24AZK++biYzL7+GXz98z9/2MvwgGQU+UTRZA3LDDTEtubgJwpTVAbqfaX8Bwrk
rdKMg9kdPcCz23lckC6Kb3/4h1zC6AlGKsIYow2GLUoY1L+GKUEcr7oHWmW/OON8+nEDMn3zcTG5
j1prmfcrygHUCtjFWEEI8bXNBavVFhOinIBFTFRMyMYkW5nkK+2yX5xxJv24AZO++biY/Jrm5evm
zl/zVcDsQgwhQvCoqodu0DzgzNC1/hkomP3ijDPpxw2Y9M1HxuTx27+bZbB81Qr9a1gIPaGaohLK
wDncniPsBHcdMIk29sD2HPn1LaL8AMnL0CGVl54jA/OliUIPHEfbAffxgAsZO6EqVRVVGZ00RD5R
CZjObK16+EC5/NqJ9Zo0PwC0GjaEs2o9MjDf/oCwy2uP4C9OF34C3orCNAqPemu6KATceJlpKqKj
9vGve+X4AYr1uCGLdfNxwZhknvOfP55s55AzBIBQmVIwhTe6fItLN0MQ5UxWB9bx22QZh7I9dgBm
u+u44Pz6vH4ddKYwDvOB0bUCGdhg+IRpCLQ9+C/PPwhd7uiXveKMs+lvY8Clbz4uJqfL/KChSO0E
y1hROF27IoNwsXaCVMpV1vcPkOyVZpzIetgAyLr1uHj8ChsKzQF9R3DtNZUgsIvXjgiEubYXLxXC
+4QSTVnbxGCi7cyRveKME+lvY4Ckbz4yJmG+9A8JBWKSEI4kXNbWcZVdTQ8aBVY0BUKS42HiX/fL
8wMq/cAhlr79uLgslmnWv65/36PvZgqSwWPvoyy7S1dnfnGOZFA4KytgEC/eJ8w4kdWoAY5V43Gx
+DV9XEJQ8oA4wJlHCGsE1Pfzb3fhUvAJlREBVTMeLX6DPONENgMHUDbtx8Vl4fjOAScJrFwUqRz0
ycvStK1O6AnCKpcVea3/BybxXmnGmayHDYisW4+Lx68NBCAOOE0guMJUosoKWk+TXRsYQ7dCGFLY
etUa6ve94owT6W9jgKRvPi4mi2WTPaXO4dYuAjEVjClYuerKDB5sq6iwrdJNkl6/D2fJfnnGqWxu
ZIBl035cXE6XkMxyUC70RKUUVihVGeMCKp4SqqlcWU8WmEvbxnAnz9f//bpA42BeRg7IvHQcFxqx
9CHV6Ck7cJwFbCsKKn8da9w1wLqljMKMUiHd6Pk3WMreJtI4n+2xA0LbXcfF6KL4zx/9C/z3zeNu
TYPNea7htSO5q2hgc0XhCsdAb+3595debXjtE2acy2rUgMiq8bhYdHlwnr9Mn/wDqhl45pQQrsLW
ythyBhMGg51GEB1H8kaZxsnsDB4A2uk7Lk5f/xuSjw6cQgmOJezeg84B53H12wnBYO1EkVUNvP3x
7fu3iTROaXvsANJ213ExEsv80PuTXCYy1iDR5fn33crWWQzgjK73XQaO/35xxtn04wZc+ubjYgIh
i4NvGnfPG9Y2PgaFkBNIh5E50tZ+6Hcm9F55xqlsbmSAZdN+XFzEsvlcpAfMe4HFDBx8RBXwOccm
C3TDZMGMDmznNwgyDmQzcABk035cQC6WkFt/0Fhyl/ytwuZkH0retZrBbMPgh8qwpbziNbCa3yDP
OJfNwAGXTftxcRGO//TgeL3R+vft5U7rQ3CSw1zYPPitSBnmkJaMZci8GF/A3iDPOJfNwAGXTftx
cTGeQqc9pNHcZSNRpkEexYsbuctF1pAGVCB1f9v5f4Mg40A2AwdANu3HBUREftE/mYPMEkogIxzS
wMZsYwIHKeB4EYJ/senehrJPmHEiq1EDHKvG42Lx9b+jtAgOSgMiYxR3Kd/Pv909F0hqhQR+3AVh
+muunPv9coyD6McNUPTNxwVjDqclwMvvn8zfnxtw9I5j2EnR+s2U3V1iBY51EQZb+/0VVyzm1uPr
QblxFOthAxLr1uMCIeDY5df/6/eP5QAgGGzXw4OW5XXYeAACTk9wDbbFtqLKO4vUfnnGmWxuZEBl
035sXPLD7kUyCJwwpiJt4LDjEyRDYEwmaw0/dNidfXL8CMdq3Hc0Vs1HBqNIH4tDLlZgVkEinqL1
mnrghoBfCOclOIUg2PNvsGqJveL8gMl63JDJuvm4mCy+/pkv7YM6h3CAC8HhLUTWWRLw2HeNXQ7z
B7rHd4ffItA4l5eRAzIvHcfFxnCaZfp56R1Ww8OJSFi9FNavVLt4ulgLBFPAfV/rHZhT24rljTKN
E9oZPIC003dcnH6H2gSF/7g8pCcPW1uqDAHg/nzdYDcfdmEYHOpW8fgkepNE44y2hg4IbfUcFx9Y
6LNl/xr/fdOsi7IwlUIO69pB3FU7EGWBrRUNHPqXrZftGbRXmnEu62EDJuvW4+IxW7bOMsyf4sMx
gQiLDHspUDHkJbS1pXSgG5IswKdRX3TSNpM3STTOZWvogM1Wz3HxmYA3d9Cj3hBRoRyyWPss193F
DDYjYasL6PTp4gM7bb8442T6cQMsffNxMem2TjtD4JCnvmAhgwiYpkClipWBvOvTwH4XLGJgPcNJ
o+ffYL/rbSKNs9keO+Cz3XVcjK4y2CN+rgG0Wlv+vqpZLWsqRhCTef4NCMHJF3A5oYJFf1KyX1FX
cZm3CDTO52XkgM5Lx3Gxeb8MsuKAObCQBwN7XMpzhsU4GciSgbBlX8JqMHf2izPOpR83oNI3HxeT
BVQkO2xyEhxiAddGRn0seXe6dPtfkPCigNW8O0/eIMg4js3AAY9N+3EBMb7+2T489c/m7y9foGBY
lwemwVxY/XZCAbDTAgFM2Pqi48uXUeyRZhzKetgAybr1uIBM/GX77d/fDptSqcHuF8TMXoJi24Yy
h/w9pBKoJLYCNnD/3yLQOJWXkQMwLx1HxiZtnfDhkMePYPMFoi5wdqLfl9y1k6EbjlRAMjIfjzFP
3iDQD9hsRg7ZbDqOjk1x0F3Kbl8MimpyrU952fX5O2sAtpMhF3ntXw7C/4Bmnzw/JLMa+D2YVftx
cZln8TLNDxiL6TIrwIFRYMHarFfbyxl4OLB7jJCyzqMcuJZvkGecy2bggMum/bi4zByognpQ81h+
jjLDuZd1EGywlEECGQelDzGbFbaBefwGeca5bAYOuGzaj4vLt39l+TL8XBxwYxmWKhlB1rem7S5h
UNENYv5QU6S3xWDDeTtENn+DJONMXkYOoLx0HBeVy6fy4PVeGFRv1ajKes8FFqrtdUyBw31QLBHS
lkbny5skGqezNXSAZ6vnuPh8+1cbvJ6P8herI8GmP+wzg2O51u4Dt7I7gMyhS4X27SmzX45xJP24
AY+++bhgLJawcARReMgEPgTRfJWC2/gSzd+eLHCkkkLdJAVDsddtHm8SZRzJ1tABla2eYwNjP59X
COAYxUEP7XUHXrmGoDroKmY5WMqgNrKiMRnyYYd0VvL8dAECZX3fWBDiR4h2x3/Habf7uGDBM3k8
ZNnKbkMMKxQ4jO6XQeAGDpMT1p0fe/4N7Ob94owz6scN2PTNx8WkO57z+eufh931R7wrjLhS8lBc
f9cKwGAkwKoHhytHqTwLVLwqzziWzcABl037kYGBfbKDG2j8BB67Bscreja7aAjUeYWzllBZdIVm
YAp0x1P3i/QDOltjh4C2uo6L0RWkAr62xv81Cw3WK0gqY5rWT51d3wZWu+4YP4eT/v011xtke6QY
B7KSfYBi1XhcEC6e0uygWgUq9YBnySk87effAENXbR9qXTF5fep4YAF8+9fX//P0qqs7zqMfNyDS
Nx8Xk0UUHjQbs3v14WwRZCttFqZtWxlDHjmD4ohQQOn5N1D0e6UZJ7IeNgCybj0uHhewpX/I7DE4
HKkhAnlK/deLds+7QAEFBWZHV3JkNYUGkbH94owT6ccNkPTNx8Xk1mkPuUsJETGI27NNSdddIl2W
DCSYw8L1som57VXuE2acx2rUgMaq8bhYvF96y/SQK1bne0ChKg7r1drU2rW04OQLHNGHxP7x0hVv
kGecyGbgAMqm/ci4OM4hz+CDCcVhFoBjv85EGkwS1J0bY1DoarxQ+Pt90vyAyWrYkMiq9dh4hNEB
E16hFiUsWhrEJV/y9Lf1utrVf1EYZPpvJtH2ovXe2SPNj3g8D/uOx3PrsfEoX48y/TUPpNu7B5UN
ldxedrS2eUB+MoK8IziNNGpnvXf2SPMjHs/DvuPx3HpcPP7zP8sQ6rsV6Zdl76ONxf7+IhUIzWsy
fMNo7ZXLg1gk1BeDVQ1BJt/qN3BInmVy9ok0jmZ77IDPdtexQYKAAxSrOighKH+sQG3K0QxXWOYg
rQIz+DbFxn3ZXcf2iTNO5z1kuHe3MSDTNx8Xlbsnz4FSyIdME+sCKt0JIwTfk3z+7ap78FKguhgm
cG6/fxVWAZU3iTKOZGvogMpWz5GBibxDfv8LoBAoPw31qV6CjNs6Bs5RdPUQ1bWK6Ra77blyt0+a
H3BZDRsyWbUeGQ8I2Levfzror+mXLpkCSoPCyZXxgFf3WR0O39HbKii2Q2S/PD9g0g8cUunbj4xL
ET4cNBEcrLFug1GDmmAbtbE9Uzh8YAqSXJXewxyEhe/2y/MDLv3AIZe+/bi4/PafPw6q6yH0BcWO
u1rHG6dkiwqk58OmPXyDqj8zMchA2ivNOJP1sAGRdetx8fhw0GxjBp9RJ6AwxlMnoTA1AWdf2a69
u7127ZFlnMXzoAGJ57bj4nC/9KPygG4KKPYuQt/FtMaWK5gYXTJF9/2iXY2+X45xDP24AYm++f9v
GD+UbvV2rpzGnX/07q8pdYjQw5YIHL5nu3leBErow3c+yeZjeGATb8+Iu69/pt53x/92JRnn8TJy
51//8u6lw8kiPSrCPG306PEJem6f7+rnh/of1lN0DiepcicK/+ufg4bsu5ab4iltbiHb189f64OB
qz9twMe6JmHu5M3WyNd7fzB0/bBGAa2e4/zxl3fwfLd4dVd/9SFvhjxBntkv76BAFUMQhIFMVpnK
BIrovvupeup6sPqsfOCz0honDFJfwNcPozS3YVBXvEeBgpYMqohi+LgLTLMsKrouYM7g62FQwR+i
aRp8jU9519/ddeQ3VhRuHsX6//8UFsF15IR59ss7uES8+ledmJBASKAuAJQNAOE0+KyPIkP/w/IW
ajXBP0b/i/Ii02LIZte92L0v7Oq89PkiSGIR1BUsNz8PLr1zKa37Y8OLwVkSRYHkd3gQXS7J9sW8
IsN5mKilnkdS0L4P3BjFZ1mIHFsUeZSEAsc1Rhe2yt0vaZuGbBbYpConKCvYqZwFUiDsADbcBUOF
Gd9ILCnUuWdZbnaNE5WFp6ET5fZUbb1QmidZoNULnJh5cqrRil4Qx0+iK8/O8bmaObl1Gdqu0xgV
T+tkYauNlUxbBfu2UQbMagyct2o2RZIcpAK5aTvxEtyGRp363SAV145QTJV4s7zI82snByNiWhIv
JGdFHCSe7odJEJwqlWL6eozLq8Yq4C/ldVi6uhYH8T33mJaIyGuJpCcZTRSRljY8CrfIyLUbWczV
Y69SbaGlLY9FAn9Ar7BfWlMetTIyStmVS5Ez2ZYuqrqW51CGMyqMNK8qJ9BbWfGSWahFKDgvY0cN
FcMvwEIVbquZ+Rzz0DX1oClULqrYKTydZYinM7uNnFygSpJrPbMAomCyy6lQs8L6UDVFG87bqFQ+
upKrCKW0pM+WG0wQkm7iUtUMFYOkYSvVuo1LaVI5JhI4axPhK1ImSNX9Jc8MjViCK5aMzpyqmChS
iHQfZblR2LUltFy95DG9tTQ7NpCZf+AS8UQjW5HRprmQbPzJLuid1ri3Uph7k1TCV/CO44ssxkz4
bXhTUGtamoqsB3LGdXj150nD1DkPVFM4VqCKrOWW7oEMwnWSM0crzngjO3pZ4ylhsicQyWdRkAS6
pDq6S6Wrsq5Oy7KtDKdSTv0sTA3Pq24wsRcOth3DdqUpy/1KT/KgMuAQLjMSgB045qNZ5UJJeaAj
lJxVctmI2sxOgzbAF7hWb5UQw71ha2ln+Kyh1kXM/NjwMq00ktYMZijMpkqiXrPSN9y6iA0XSZcl
KqYtS28bZF16bSqdxll+ViJXmKywhEyzQnhueiGZlVFj9SKTqkjUYTOjVXPaNuEVakGCONLOI628
VrH9BB6jbtlpepcW5XtSyBM1bC4b4tsiKMzfSF4uZMU8lRS3nRQ8r+D5mfNaa02jkfJPzJdtgalj
tLjxhKy1nWyOHuWVo+O8EZpVh3OL1kyEeZvqiEmaULwg1FOYJ4Yf2h+V1JKExIurkjWRTnMpFZAb
YHDbFqHEH5HEI2Hx+pI6iTuz1ewpq7EvrKYoDWa6E4Kxkfrt1GxRLWIvu4hRcKd5kS3UhC8q3J6H
rXMdYasR8JUAvWzly9oMLRE0agUX8pRpELqhbsZRPTVJFAjIq/qAY+4bDstrwdtsxvxCqFr+CQQ9
xwxuhefyA5e8SSLb0XXr2F9SP7s1A9YKxMtZmmiL0C8+aaQ+zYmTCCWUbOGo2Wc75aVemKSYFoqj
6E1kSkaTkguJ4wVt4KaxH3BhJtlnIlFbZGY7dxUnO8/jpDUazb0mcaTMeBxf88DML1O3dEWZtKeF
FDFBbPoENbCmQcSiReNZtzHKYSbWWjWBEE4rlCRKoXxLyvQobM8Vi6R6gKNWJ8T7YjleLrKSf2i9
Rs9RGy5oEd+bvDQnZqjqqR8/RQ5HwsISFVxSp6pSTNTalUQZOLVIGTd8x3ZERvFV2RJoyZ1FZsvx
zJG0KQkcW28os4Vf8CslQ2d2Q+aW6S1kNwiFx/OJXJo3mVcook1ghmIa3Limm4rUUSu9VP1c94j6
wWLIg77S1mOpLERkYntKE+13pJYLrHrs2qSYTvI4xBM3ond1otG5m1SnierNs6Sq9dxKTl07nbAq
mTctXI2kWqNjT3F0yUbtrQdqWkRKcFGHiTnzCldPI4+eotqdawF9rFI7MsKqmUlQBEGU1PIm1C6I
TkxbMmCxeGh9ZMQhw0LhdayHXpFPrARPIYevPpezRNUVpXTnYSmd1awBSe08y3Qr8eQPdmDapwUt
pqYVTxSSObrimjc+tS61IH1IVHi/o9IXkWOrE86SSZCpjqDMlHW5ce4CmRs4q6jQqtzWUzXNYN21
LrOETZompRMtsOsJKInwEt71aILkKkUXtd9yHVWZdCWTIDN4YVuC+G4iSJwA19Kb+lp2RrlUT1LT
VIXLy0WU+GdJTDI95fQLqTxYDZDngV60sD9xGMqZ0crJnIXSWeKG8kJleSQcxfROi6i2T3Ho3Fh+
eq9gchEF6C4nARZBRGcpkbVKb1v6MeQJecrcQLoMoXqLaCv/gvrRRWgXsYhIq+q+2kxZlnzmsX2H
q0h5agJfNlQtuaJa0dx4SePPauJMQfl9bml0n8dRIniQNHNXkk9N7NeGasandhFi4YYxm6RVNA81
SRYmNT83tXVaJeqXMrKJjsuYnbqKHV+XgVstkBaTiYcYARUZBneWCRqzoIqiF75P4EEBpFCufwup
i0RR2hOeVbXwtfgWqw0xFAddtJH/JQjbbMqLOBZ1Qy4dDyZUoGSFrjphokttkEPlSxXUbFpcFTyz
MKx0aWhYQfgxBFtNj+OMwcT3wF7gxQeTm6GuedQXoa1KIgzM5oym8aKweDqXwTvQeeAsXHg3RGjJ
srCpex/mYTGPZfUTa2I+kaP2dysObiRYnkwFEVGlPL3AgYoN4njKuUy8Vsd14YhSSSQjUNzT1vbO
WOTcqFF6wWj4XmUOmaDG0jrdV01UGyu3LW9MQQLZ161W9t8zrb1X6wKLplRmZuQHwFJ2TiVLSgxU
BsVNksXuQsHSRZzF3GCafG/BjBAOkotzjbsNrOYanfAqkB4r4j8UdR1dotq5VZ3cA3Bg8nAmoQ8q
o9OwUp2ZEkeSHrXafRsG8VQGW3ua2zgSKADsidSQK5Lms6ytczBYvGpSyubcy8mEBfZcwcUVHHta
Vkp9AW+4cq6VQWlopj8tfCsQksovi6CBedKwSPdyUA6Bh8BkplTknmVYSrtAHg9FFJaPkexPYFdj
4TtqKgj3lppHrtqUX7m5cxeXioFk/yK1ZVdYsf/g8URIpgXaLdJkw2nl09ZRryEicpO3wazByqe6
9eF2wboAQ87Wc5YwUfvyMmdOJKJC/QB3GwmW1J/LCv8m0zwVDq0WQYruOLyIAZbTM6XQSp35lWQU
qeVcBUEAryJPSz3KkvvYlWpRtCa+jECYeu6mFhhlStz4xYyldWzfOMwNQK0widZ6qVXhk1Nh6s1t
Oymx7jV+cGvJ2KsvAlA8SHc8NbCNtFXVRewEsjaTkBlKInIJpaeKRmXYFUtb72PlFlGZiAa+rFTq
isXJRVYoMpiEcAJNd9MM/ohCwzC7klNicvG6bwLR1YFnApt9cJwNXDRIcQe3aNczsUIMj8+3ZT0K
4ACpcEscGRG8dOdhaZuW3jhNnequamZXr1+3c/4GF+7KUHVbiVADBL5ODA78tksUp3lZQJJ3oSso
khxwgCTFEZWbJ7HuM+YRISWcurrbwOkW3dUC4B6CzSjDc+aZQWTqvVeJUs6kxCefvE4dVgoKZUGD
3DJaL2e+wRopksEgbNWFLYOqDohHXSE1IcFCTlX5rkgjK9YtqayvX7+7758qeLbw5SX4KDxsN7Du
MNr2zSUhtalf0kLPg9T/kKnc/1DK/qkUYNDCUiPRT1riMXny+lW70s+DZ8ohTtjVrocPP0FVyc7n
3fJpPanNiSVXsq65pe8YShiT30iClGya1nVgihSXjSsiFSruiyCowcuoGyap3fri6/DOc2nP29X5
tbt+bxfSBIcdMl+6MhcDgUqLq6WEU1kv4G1eBDRki9rLpAsXHNBrKY6liySiZqlLleTuufR3/v1z
0AEiCVDcFGqcqh2irWeBbIkVnMS57tPK+lxaLIblImxTSyfYBeopbTVmvA5g+E5DKpwKyYlQRoVD
fjung2tWuE4pNRXLKPz2LKCnoVlMiujTnosMXy5VI/BNe9gRho9GdeeCBjNHrUibBTQKDPSeT32j
nV8FmjHLxOffy7NwGn1SBLoBpYESQ8a6zk5h0Z++LkK3dTMgC1UV4evVDIJzUOWHwDbo7uP1XHDx
qBWZem4nC+5Fd7YJ5lfsgWdCaGS+r+0qNXxJPatt7yoO1Hmcw9IbMCc7bfy4FWDmdXrZDkWSwzIX
UZ6d1dT+oknF3IQKn54e5C4YUBHxbnDa2gbKfBdsVvtjHlMPlnklnimab1Bu622mTTMIGqhN9D7y
1TPqaNexWxkaSg1Nii7zFJ/mfpwJTUrnUUIiEbu5boZBI/KSgb4mxBEumIjnTPPwBJx4W1RBdV0Q
81MqmxOuBu+jLHpoSbBgJbMNcF4ufa36mKr1merDU1ab8qNZVPc4q+/lMv5oEnzmknAhwepquLk7
oTG4lDVK5mUgJaKW+J1VYSOwgJEpTz1Hm0VKPZdRcsVLhS4yxh5cLE3bPPX1yoKoVJvlYIb47ntk
B5exok0bp5pllJ0FhBlaDb43l3+vzOS9nWtLJzHPK886bSpy60RcL0onhUme3QcIjEOSfoSncheV
RSGwzKbwuZ+Z2zhngaR+AgsNvGbr0g4ao8HwjyUrF2lcfCwpOCsuCgX4Y1NLkWaqLT14oF8xcgJQ
kuVTpER3sE5z4eXtrHKqMxPiujrMTkOKzN9CZhHB4nzS2pnuOfTWJviT6tl6VQQfWh6dFYHiC032
ZBHX2ZSyRLdjTbimN49SbJQxvw9rdW61sIy4ySVu3I+V5XS28alXVlPHLJdBxUtRkOiWONV73zVF
EpCJnKHfJY2esoyD/QpgS7+9yjL/zrbQWaAkvpGXmd4qZQXqgUXR1GpD8GXc8F5zIJhjuRB50MBM
06lsvweD8rcqzxIDInKJ7svwFsEXLdFNIUFEocqvchLeWUVTTZOkzoRjpv5DGBE6TWV0brrRrMXh
QguKSSRXIVxODgxTcs6Vlp7VvC2FGQBjJvN2kkCcorXZTEqbSIRePov99rxRHaIXJLuRCpJfhrUE
lm/uXhKWLcARvpKSDF75JmBTyVbOXC1egGt6xluYZ0VD3WnMI1egsqWzIvXJRLKwc2oHXnPlRfF5
6Xoz0yxaCFC4ZS7kyj31S/AwiwyMPtI2cyWVflMgOjZXkkK6geDMF9cvW73MpY+5n/8eKTnVW6lp
dTkI8nkBs23iRM59zvM7LTADvW602sjgWci0ncF6kOtNE6nChkUjDKJzKdT03PSu4LkaYRRlwtYQ
17W2LgVuolIkUa3pTgp2n4wbGUKC6UTxnQuamad+1OIPTd268BeLOx6Dhksa0wjUMvrIYlCGCYTZ
ztOKm3oEZqJQ49w3/LxiRKC8WGR18sXE6llYWAkEXSJ7kqDWEzRVLrjNb6us+Chl1W1lp7qV2a1O
TeLqlECILIbZDo648klJ5eRMSuzTloUVxCJUHQf8InabCSLsTpbJxIejhAaNWkk3QXqtVK9krbxU
a+s+87AoUDJLcX2KAnUWm2BJZ2osTIg1tlFz6RToyuTqFMObkkbOMorzMz+VJlgqjBLiE1JST2OG
9LDxrorG+RyEaGJH8qnjK9e1JuspaxdZY6kC+f5U5tEsYei+aJfIRh+LNnbPuJsr6UwJfMn+mKVy
OcsrmglKwD2o0sjIwkKaRFUax3DDFgjnJJOC8hkKtCdNqrgPDn8sT33UUOG4Tjs31ZBkE62IpSUN
MYTmUqvStdQN3/vUUW+Lyk0hJAwPncPaaOF4gaQyvElyJ76UJaeeNbz1ICzsfVDAN4SXv/E+cGpX
Is7qWg8xdu8Q95JrCCI/5hKat6VkQhgFGWolfZEKTYVYYFmrhkacvJq3nmlOqjS/pnHEdFQT+Uvd
QpDkzM4LCHCaPsTfaiZfRB54CszjEGVQLaFaJROq3bYXsSP/puIS3cqym5kQ16S/FY5UTNxMyXTf
r/B16CKf6xhucsHSCMxZQvPPlqckZ64bNxCKlKkjfMsz9ZA22LBYflU1fjhL/GyucWcRlrKiS7mZ
i4i1rd6a4F01lXbhlGUyqXzpnFXsOq+wopvgHhlUgwiEbYJ+twr3LLSQIsAWQBD9ANPW9tIPeUY+
JXXtizz1PKHSDOuplkhnhCWXWV3dNGV+rjShVAhK8+gBN/kjCfJqhkwN6WUiQRA4SEyIbiHHzO+5
XEZ6TUNf+uzbCgtEk0PMs2zzVjRRci9XcXxWOkqLhM3APb8NUOtAqCPwnSuIVSlPCHYdphnKEnvi
JgoqRaaFKkQUPTtpF42Su8TI2qaIDPgAh/8BO+ZVCk6DNIel1S4hGsNRYGQ+U31Rhmbt6Jap1L87
tvJQWLIanHJaocucB8W0ZnZoUCkwp5YEAQvDLTM7mzpynWXC82L7AuInmvDhv6J1yE0TV+k0Mk3w
u9IqjrIJzGVnEpUtxE59hqOrps2KT1biJ5dBgSzTSJiUGS4cp4NYecQ+Z0VAJ17px7d1HJhzy3HP
VROMGSLXl8wuHWleqqRMdLC7+W0J9sVdLlnpWYr9ttB57gQ3XtHAi+wio4a4lcFi0zuHlzEXcVpP
lcy+bsqazpgUfSghoF0zIgnWYtPAcuhM3LpR9bL5fySdWXOcuhaFfxFVYoZXhh49tMc4eaEcJ0EI
ITQgAfr1d/ncl1M5qdjdLdDW2mt9m5bHggZjPQ/B+oOm+jks7VzTFQVwcGv2pNTEa+Py8iNYaAyD
a+iSfyKOk1c/6WRv99jXycYep6irS5a3iVSk1SzDb1TFu5plWAW4HetcC1krvbFTGYk8gL858xdI
EV7lyhdnuqb8uZwEfSO73ffXck56VxWuPwOO2+7XQSU/hKWqRiPaHaIp6dsSTtdRsHJs0livdRF1
242Fa3ocfbmektKOyylN9viI9kEx2IEOBT1MhqGKsZ9PrpSq7RZ4pFvv7kSxrR/IxbJm8/YFWaK/
6iWABUG6Dv7IWBavqPuPOl/VpUiJpNUMgVfrUa3JARKbHYsZfl9MrmMqP7E0PzdaPjAbHZB9nbWX
R+a3Y9ibvFH5yg7Kjj2Bn67z04B0869Lqbjren9guZBw1VOynbXV3bHHffl9ejqfHOLI8esWoYiK
YOwrj0TsioxIVdR0uFzMzU2yOn/G1508dWNmsPI8q1Weytuc78eiG8yTSHW7+ik85a5s54HLMyIR
Uq0Jn6929ffYIXtdhla3gVphaevxE6f/dLJkbXeqisPwzRH2uDhLydNGRevNTLKhRfidCORVv9q/
fZY+Z1Fg0LroSyTY3Rqtaw3H+zYW5ZdipW8CZqsd3kzj0qWvkMLsiJbCE1Os0TGs32DEDRj06z0R
mldsLS8skD3Sq+VeFcWtH4N68GY8Ja5U9ea245YMrt16RHrIMnAaDvrUi0FWgfX+rQi7t6TPohqx
na20WF95J1QbpzPOXcFFiNgBGiKE01AZY6NfK0TYWH0rynhl/jQjhCFnNoRrK1XisdZlOtzsiszV
+JhDDay8GtPipnkX3+c2SI6BS8kH7Mrl0hleJ2LKKxmVvF0U9GuFfBIttOLCIgzYVJ17neZnrIKo
ykTttRH5ad0KX3PryZfWlLq+Qnb0Z2CGHwPYFY+LiJ84T7aHURTxC1mDsVJbcZOGT4d0SsSvbDX3
bptctZf0uMaBf1ICSrVPxzdVsvclHfYq7ZiFZ5o85h3RtQjVWo3xfuk1/N9+1b+KbDHtRJZywAGX
m8fZ7u6fGJVsUFl+MubyCysECjJxH2Ls0Cz4cbibeuyjjqj9lMIPOCi9y7ozkKxrj5zLRANrkm4u
DlNsfTW5/rZ3pa9hiD3MZOZ/jJy2pyga8ybMZRv/5zZ089mn6jii5kFlI4aeloNgwbsX+dPsNJZb
HvrS1lm/h/B/TVGzNZTPg/G1WHhryLZMVdfR5bgFtvj9jV7AxexKqLlvUdLv2Zlyx4Ymxak31DxL
+pc4dvxlT9L1PXOLkMcePry9uWyex0ouImi2hXetF5DzdodXmCU4zEmDQo+cFIdltHYP4cpa68oj
9LU8+Xh4QnxZ0dk8Zl49bpq1YyCfbYKsGrbOkcxItnSOSEWb8p8eC2mrRSw/kjVw9brlNWw8ctVb
Fxz2cJA1m2VQ273nB8NEV0ezFBX1USv7dTr2SzCcMuZrlJZPFxpWjSS6n6PkGtr5AmfpC1FG0qIg
tkOfJ22R4bxeYU5WWS5dFazKV3TTNwA0V2twB8yOvXAx38VIOqci8lU5r2OlU1FHEjla3usHtUT6
tiXltcz1+Jxww6tIQDt0OT87td541pvqu/VSiCJUZcfN1pMkP4Z9QZXs4/PmSESrToSNjqJPxaO3
NOjSZyTvEFTJsv7Mwz2q8kFvWJixx1WefnRTlFbrvvycA1pUCCiS8zD412Av56eypxD6SVy0a1rM
1bKL7oDtc05NOddD1MtDzGAJZB1VyF430sBnDB9yFPeaUfpBZsjF0glERSm7i/duam0Kjb3aexx8
UYV7EoCB6LJrlLn4ECELr8oheupN+dwFWHaV/9NRaOqclU/5lvXtoFJoodn2dRKgRU/FQyn26MgL
RPGcrPUulhv15TXN5uk8QNtUtERDxOLeX7gc9pa5nl2wdwXAhqX8Gw/BbYIStz7VdRqKz9hkVzUx
fRtneAMuf19wBKOliM8aKfSZm/gSCsRLYdwX2Lz6Xe2RrBZkN89JwW4jcqZ7108FTOR1ruPV3rnA
psd+1LpaYaNGtS19flWrht9N5WXPcEAmu/Q4lXdTGy34qbfRfupc/4J0I6iSBT48RMihk9nSHwgL
ngadnm3gpg98L31fOTa7eg9ifF7RNZoiyZTrUC3EvSxKg63ozQPnpnh1KUMoPvq+AZcxtJKTEGeD
n3GFzftm7Hayhc0u5UjRU5ldnHTq0pqK7hTNw+/Ei+3PvCZztYq0vGyj/010VFzKea85ZT+VSmAD
5fLnFOubJ1K0S58F53xaeTuu1DTTKF9B3fzthpFWHjW2FVP8mQ6jqGWxhPWGaNzQNW8LtiHSM6r2
crhQo6Iq2vobHwSrixGXaQmCQ5ZkD/m+ufrbeYgS91Js9hErNDQum06bsydjkffQNLvGEd3rtFPj
UaEcw3h+ZK6bobBl+Qij9hfZva58UrztNvyHvNFWwTyfSZTcaOiSUzQOHxw+4BH9b9BiOkohDctE
vaVRdlxXftt7htSF++JUThTn1IAgNCbqtzRwzZdlDCpI/QeTJDc41aoWcnw0Sk4Vw4O7qzRIf6c5
w0vkCT37zPe1kvJ5dHFRAxniTWjJVUzuOHJqKwoFeKFrKP5wLqLjgh9xGfuwETZnv+Z3M7bqPZfb
y0jhtasCXbs18iHaErwTP2wNjeSbUuRtL/NbP23VNswx3ki0NV0a6DpOotcwHR6txIYOCH9C7P0r
XaCFypRdZbzt9RqrvdJ2uIbbssVVNnKNDRPROt3Cx1SOf/oEO2dIg4aOscTdA4k4KQL4aIhhMrty
q3b93eYUaVDvq0ugz7t2x5gC/r5cmgR/V/FuvzO7fKOKv/gceIRiwatx/Mec0BNWMa1Iij/s/LZJ
8QHxey4VOlz0HrAT9TY2OzAO3CPl1qjYTjVsNGQcS9CmSr64Vb/xHTZPYNQTGzhkqtRXpvr7mKwn
y5w+dZzNFSX21nXhtYyK+6I0z4JxWWmTvidmWmod0KlmZPohSAqnlT8yT9/yBPGVHNwhmffz1vHP
pNjeGCPHrASUNcTTR6Y5e8fjqLNqdeRAsTB3SAsMLL1prjKc2lW/sLvNir0KYTPiiifsTNLkS22S
1XRhh3gRt8HmeF33kUKgGjaixZgYqfpxriOVzXUQJfDQ4Cht6RGx+WPWg3+wBvhM3wOG2j6dnk97
4KA8mJwPKy8d/hfm7CzJi5P0XVH/F5s7uSYzZw1SKN72nWpHM3dwyIqnkbuXHHduGSJrXvPQHQq3
nELLHrMNijJIdVelW4A+EJkC9BfyfDT2B6qHGxrDAR2Rj6FYitueTAoWE58PSEzbacnGj5JFa6Vi
PjcrSlCyI2LkC8vaOJtUuwcFbifBPnlv7gDvuSPa3IOMCG0msdJGbO6mMjVV3KQPsBCe1yL9UCVY
Pp6MFXZXs4iy8dl04Bv8vXnAD7ISFl1UxJDOWXmaOYiLNdH6V7rpL07L9IgOy6MqbkGd+B6WDI+j
LmqoSJfLilLcRPE2QuqTW4HWu4q7FE1b1z3uKb/bibtD5HXfK9hTMR7RDEJqK57zdH9bt1W3Mbc/
p5GMyMniI8m6C5g+VhGPg3AOIeg7m1dkKugD9a4EnJd9FjYEEmvwslMnu7aw6xMeKh9VSw76KuVq
qcErXMZyfSdz/zobNK2lmu4yEg/NQMbXZE863BDixKdMN5Z1aY30Fbboet8T9SDX4kF28ZXMQdxQ
PnBAee5rMSgB1PIXKsiRJ8gBvSsgmJQ7r4m/qNFAQ1FkwK4zScVnIxo/k/clwalOiwiKPRqWet0V
rPKIN24d8iooxqDpJToKYIYxuuC+2uDQkNKctgCsCSiQp8jPW8uRIN2TWLzsak1xWPbFqQ/REMSD
8FiqKG27YsOe4jW+G/GzyNPlgygYZ8k8oaDFt76kSbUbQZ5NgpOuGqMhuOxb98dpwA+R8tPvbQqD
+3yRvLakbMO1u4LEi2GAiv057Dxs7NJeZ11mwJ1mWW+GlFc68/goZCDrVQ+PhhHYY10K33FAndlz
+2o6WAmc2wAcoQwPgQ5q5LvyscPdWiVDljW7yR0kZwGiz9BAvoOUNa9ZN5vbzkl3W4NwbqUWdrvr
MiAUYTjaGDrLrtW25CO99gSHJSrncYEhir7cHYZyQO2BjJvV7zSzSR0j77uLaVke9BwnFSJXPzW5
0/pu1/R52Iiv1ZR8clbsJ+eL7gTJhzaffIit+zLBnJ1Vmr55BeAUNJaqwoL/Gad+qKmG4TRm608/
gvzwNLuNG9mbMLLvwBp+DGXmKgYBUf1/y0g5tIjM/ky9DNvQqkeZQYyQhEUnBPL9MQy2vFnMBitw
j37xPgywW/Hxs2U5rXR71sEQnwlCzjaLo7/lGLLaRSE6bMqvgfOo3wWwKwJSpMpD9UPREaIvn1vS
F9c9jvxFBv1bgh7+AOSwVaMXLZJC0JEhFLuNNnZU/yEu8MVMBwC5y2N0EcG98Hw9+MyhCXVgY3gZ
nieKKzXmKI4xG1oLRweUHvScxjNVGksScIN5+tvS7iFJ1r6GIZs3YKbShyVc5D1JyxULs+vKpBRr
Fl5koehDABusiXsNhzveHajMUYxRnacaZwNgvFqAmQatIdWjWsVbNqcrCi/nAWvw3vh40F4Z+K29
mussG5DvhEsYTcfUDZNotQGnXIX6O0jK0JZPkDtpdjF4pmjdhwrU17eDTUODjnWUJxXJB+Enhv42
m1uvNOA9jtxjyeKbkkisUHDOTuQHSSHAY9f5QykKVVZuSKdDLKGBQjgqLkRrm6MhbGywt9G0XhA/
/nBB9nuSFrdrPqtazuVbpAxuq/IlgHvO+zf4D4+lnfjDDsi2sXupTqjxIxDN5LSJkIDJCiBjaTJ/
f5iR6irykIEs7GA+BREYXHVeSgk3Y/qZduURVjjsppTfizTJKz7kaZUHy3nyoNTKbgPwvR71XL7q
GH3K6KOfwerey1XcuwxNRYY2CYbFbrt6x3otwKH6Hx11H271aONgvW9TQQ6hL9/y2LysuG9zafcG
1jvc27LdBHYnhZzsza+JOoKYSyRtt+aiWRK02Umx16qb3wGrtIsT551199aRry2OnvUW3sm4i2Ax
mK4p96WveeweBPiiMvfNmsStlXqu0nl85pPR7biArsQ7/gdY9oEwao68c0/juka1yEbS+GnjeEne
qjI+9b64dhpwWsqgzsbRfcaTRzVyYRODme1UjMBtg/Ek3S2mv6ZY0RrezCUQZVsEvME7+4G8+bUz
f9cdDS96JhpMdaK/erbg1CqjvQ4Geprz5GOd6fOcK4RufdzgeL72ME9NZC5oKE92079C79vZ+FZ6
CwtpQehaPFvFaJUvy/2YEZCd9HGDM4C75oyW5ZjK4VfujawisCRnvuWnJQ1BaW5nGibnKaf0WNL8
xW/gnkw0X5duFwcF/ArdoweWMbC/vOv/yXT6Fyh/69LkEXr8xzjwayj7bxs7fu8JB1eadxYUWQLV
7gNAK/kYrndFngHeTSH2kmh9Y9P+BP21VBEND2g2ruXEm0TB5ST5PGcHtmYFFgaubz0S/xglg70P
lx322uTcTxVlaAisVc9pL7sX1Cik0+M6jPWehJdRaiTzC/DqIZZTk7AANv9W6EYEueUtD5bsn+FR
/1b2uj+MXsGgi5alFpZM67kjovbpHLfRLt6iwXvwsiEwOcS92oKLWEkum3hirhF4DnoTjVQcXSZJ
8929DwXt6q7Lv7p+VS+zgEFaWZp1dczTFYZTmNvW+bTF3AA+LpNxnVF/XrQD8J2m+SBq0DFbnfcw
ZPgq3TFOyC8YpRq7kZ4KnK2PPo9RIiQJj9B0X4bn5WMRyw+fIM0h3fCwUCMqHKMGaFrBDmSxbU8T
8jz0UdrEe3bngRmAgmh3pD5LkoOxllq+DCpjQMon7LxkrcgI/DmWwZ9IDkUjMoDppQGmtqVyfqAy
zCBFyiPQ6CPZvGvzyFMgtemXRrP04PrkNe/oU5dDxGn/BRMzbcNZBa1PaI5P3MP4+25/4rz/Y4Gx
N4HJ+/NOMRbA+vd8T868lC9GppdV2npM5+8ySaZPMaFbHs012gg/ctSnCiz9UMlE+6bk5Re0CQZA
zACziBR/eh50v5lHLS9FpA5SxQUMSxUMQOmyyVR7LOD1FeYp4TveQr+I6zrSEyfB2CCousPwg6p6
8NDBDMKWddl4ogsmTGY0g7VlxUcQBG8+k49kz9d6i5DyTXZD+JildTpvIRYrb3OPADZhpankOuom
jdBh+PIJKqFBsmKrgcYvEy9BTG+u6QPxoxfmS40T5NqMaDC/m3xSdX3K6nDEnk2Wm51t1OY8Dw6G
25Z7nOow3m3Vs0xXRYqoEzr0yiSmPOJ+z+uomHCkJ/rig7WlXhzCpdvaJULkK33pD0bZ817EU4vr
fmG7Umc9wyBnXfCgHbsESfxjEgBFTVCSw2D6m4+tuw929lMPy9u85vt5MUUHP4L1NbXpXsl0ec5H
cSg5nWtu6FZbMWKnkOSg5Zi3KdwSZH4JjtQOvIF16kpC++GZx62GXzNXHT5eU4Rc12sy+Up0LL+y
JThIK7IK2Gr3gmet2+85mw/ANLaG5r4xHh7WMetA9STbH2KDH7uxeMc2BUKKmKXauzhHbzjQI1ZD
s6oo2MeWkL9Ux8tL4gQGGYRBUR4jj0gedMi+QdsLrC+R0zVlQJvjKSjrffS3gfbxc4QZgKUaTYrT
BvF1rcHs15seymrp5TvI87vUf6sQA909F+9m0hYxGdrVsRyRoiucjAoOBjKn3TawO898phFgL3XJ
Ap+d9wFKxdrxNV+jp3HKpmYoeXS0CwHNso4wSsAWffPuVnA094Z2GsavJMDogjCJjqAxI1dRfKb+
imvvy8MgcxDNRahN/hhThUGWde/7rlpVuO9Xl+Q93FU8BTK9cvrtdhE72iYG8b7X4zjp6DHiJB3v
92zGSwm/YWom6BNXS2XJ8LpFMCjbbcT0yQVpf5m3YSqWenCkjLFpYmTkI8ahaAM5tH/mUb7P7TKH
MmvDDF1Tm66O4W7YM9v6op/HRzcG019noW0CJVG+1YJfejek+W7aPIW4w6DNiA1pSsgMtFGM/c2G
jYl3sWGXVxMUPGmWcLD278QNDv0QRNhpDxOvf2jYrRyB4DvMUax+b5fv//YLwEsR7+MO/xmP6a2E
CoP4tE1lMNfw/v4kNo6Q4jAo89kg/u3cPE13Gy2cviAYwoUJ+7382WuB97VlzuOXgnX/rcKF7V9r
5FzxtQE+eadrR4Y2wU7A28KXBpx8D5H67NZwTprIT+N9HLp8r0PG5+OGUYv9ntiSJ00BuS6O2drH
qgURHAPI6RWQjQL90liHmo/kJQ3dcoy63OqDs7RgJ5yeG9bdk7U7jDrb8xu+Qqosr6Mnhf0J1TfM
tQHfOdcdR+ms1rJYgw9mBkkqjA2hd6XjkhGYDRQmXGD8HEM9IxNuBhD2bQJubASxITuoMx37Y79z
IP2dWcPXJO/KocWAR+iPjotgUZUzdriXWR7Qc2lXA3YIY4DTH3gydDtSeDOgjFhmIXHpamUMN3YU
rrsgWh9ZvfFV6ccUc1PTiwmyDOIKefH2NE9Ipi8mAXXfcIXn+l/6pBui+zXHnBy8EQQenWQwRkYd
B6QOdrKl7Rau7gsullghuQpJ7qnLoeoJGRl8azJG5DnM9vRj6fW6t7GyIBZigwD4KdIBF4Dp2Hoo
+kwjEKUmBE6hwqix3+zohVhDNXgYvndo8aycbVUkLsox54FeI3oMQbS754z7LDmZfsCVQVwM2NXK
Ys7vcrRzZw8aV9dYygit/yZ31wQg4ApkXJwFj4OAdr8bozzD79L5fp2J8NE5DbI5f/AZxyGCsg44
ugxnt55Gb4CPEmdgrgYUNEA1zB3KBzBC+pKMHjYMGTP5JnRPU0Rm3M/3isjiysD3/Al2aXFupv18
QrCw3oHYv2cRAsgKpyCoExe45WmSk6H1vAmJPDHdlzcfzAnkwgigDVZfAKC/Nx6jGPCuL05ODoNx
Xc8OkxEcMeh3bFlsAw5FDue52uiCbBZ8hIAgSns2ONyL4fQbxEj4e2A4WKrY/YdjQlsFTRIvafIu
U0f0AZ1aKe+jkQ0bhm0c10D1sTq3CaXs24aU/2JhvDiKAZx3vZINqBoD0BufC5NFP4IUkwzV4HPM
eNB1A6jTm8KyM6hSNPAsmjjIPra49CSLAZMNNgu25zSjr+OwAc7dojXY1yrq1kheRDat/3q87vgg
YJvAbqMcfYtOZtehLUZchenM5NXA71AgtcZ0aSO5Bx7DEYOGc5Em9CvfVJFVguFksSIsPqeRy9vm
SnNLkwCuDo0YUjl4WPCYtn5/y9mGrVyacYkeN4a3UyPo4ueUrUXWMJYsX3MUgTnXm+XRvQPqd0r4
hEEdj2/8wQBcOi0XyIYRiYwhKJ5k68eLpXpcIdliAFwQz4Gpwckjf02GCOsLgASlMwRXhTmH/6j3
bACMv08hOAUjOmQf+htq37vNNjCl1ANmm1EiEa28LYvB1Escmaw1sxrVadjx8KK6lNsA1rZYgtcU
Q0N9w+I4PnXxRO8WmL63mWAECl8TMeV1CAhBHZZ8Cl+jvbQOb5YMGFMJ+Nl06/5i6RzeYGnAMJcK
bmWtiZiagg+yP89hjK3p4AImcKpgsx0zK1DZ1NS7R4BZ8wdgW5QQOEtmhGuRmP0UE0+Xxq896iP6
qE7W07THfzF9EtMm1pgTXIYxdA3r9qCERQGc2w6I8+D7CH2QJJvv9OCLpSrLfT5PYeY+MlcAY8cD
GXEO6Q3m8jzPOHDnAtdpm7P1l85mNtVZMhUzupE0XStM5Zl7umfkNzgnqH8ZzPAwEto/gq/BjyWo
Eph22cgMGBP6mFaqc+TfBO64LgeMltfdGmJSt2BDkVS9h6fZorxs+jAIjI9VO8Yq2ff8n8taKaBG
LqSYAiAk2A3VSE3wyT1zPw3bgPIW63bDqHNRNFD6/B2RId/bNTSgPUkAXBQ5b588jDZDDQ/JlnSN
NHPxjxi5PLgSI2MQwBJMlMHBGYf7IjBUMRU/3bzJVyBQ9n7IMbusFW6EGhMKuJemiGNYdehN9mJE
BuATACDG+JK9+Oz8kHyAsMO/FREUxK1Av0UbPDhjRPLSBfS51HIGjGBy/tpRc5cs3CwtenGodbNs
r2LZ6UdpFNwukk8JSJORcvFpSCSetoCQ3ykHdcCdnX4PWahg26UY2w7GEO3U4iXcH26nZ6QnoO1I
IOMGZBOZq1Em7myszv4NUkJI7QSqBBPI0QEuHH8Hmkoxh5TSHlfGA82ZiCNxs4Zb+mK5MsEpQdTy
ABfGtdEqFT5RTNdn9LuvC08jFKtkBci8pDt73XUn/lrHP20OtzeDE+db754h+/tbhNPoqUBuOF5Z
rgGHb0OJMW5aYhBXZ7pWSEZBmHxP6uaK3hSd7V08z2Uz8pzlAKmC5cEP3AI3pyH9GvqyAzeSmPlt
4AMaTA+2p0bUN2IA2GHCloRePwGTKP7gY/dPSdwBMFr6ObhLpSFv2ubD1wziJMBYnS2Lg0MsjJgP
rnTSYL7XnocCtjnUQDAcaA9vFzghwa3NeIIjLYq/Z3K53rMJFIvXDwxthW49OOjtyGFvYEP9NzTh
C+vsMY73EhbmFN6izOO+hNrDfR9uu8gAiE6sjguOyGE3ZR9dgkWk/xDQB49hzxlMfeJgf//3c24o
Ed5iIEQ1oCn8FXRX+csOS/hFPEbSGthz8plSW2oMyMcaJgqYo/MYENSMYZtQYbiIcRt3oESPcRcD
tzE5gH7DFA6fGSc0mKMU/4x87yfeixk8ZrSn54gg3V+Ng3kI3hHclUIz03cbBDc1vcVvh1cA6n0O
U6AojI2/NaCaJg1ZeiUqQ9V1CS/3isIYuwgVFFCtILa+tt3F5rDYlIt6wszAX7QX3f2MyeMmH7b9
QPp8bBge4VBDNiAKzD0sx2ojY4GpnGD7bsShmRV8UsGOUxk5UxkM54oWc5n89yrQvTfIFTBXtHcm
P4QzZtHbEqb3P4DKUVbFfZi9r9jIKGUhV+tRhHkiazQKdHsxUR4hwouFBk+qMCNSrsRFf5b/FmtZ
PPXvcFP4OzZwChgRrUhf5XzZYL52GMoSPrQ4O6GfM10IDClyrMgSwtzCH4vuHqx40JC1GGpRlttN
k2FnrAIXjSkEvDc8ZmCcZsyVTawX5VtW9P0RU+bJSzQjON3slr7TLIa4nKC6SMXQ0X0k4SYw2JgU
IJeyhT5Rs/kHEFbR0//YO7PkupFsy44IaYADcDh+yuxd3I6XPUVSEn9gpCSi7xw9JlOzqAlUDewt
UFJESNFl2PupjzTLVJga3gZwuJ9m73XGRUZ6a3blqljHPZrcSnSy4cZxzcbZ+UZEiKTnOL71et+y
T3ZXLPu+0fWHnJ7RY+x72AoS/aArVMpaNdlna2kiTmNU1FR45SU9ACL2xESzimtMC35aYtVt8NPn
+xKmArUyc2C5lHPO87OE5HabqqIjuKmWqr+zilmfau0kV3Q5P1mQP/rAjCxf7aIB6sZjJbJZ7jBt
cEPzIuMcyXQnnKPpx4befT39x6RHa40lk0crQeC+rZ15uln6OK4DFWpW+ECdZTh3Ilbpxp9cMkrv
zffmr0fNZdkarb0vWCl6A3GAMvPbC1AJ54mocOciOUirdrqRTUTIZftr5iZ7l0NqFBV/4kwTD36W
+axLjPOWGUyyio0uQJdlvmTrWkFlj8XRNc1538klFZfS853sspvVFO4Xy3HP3b7zJVaZgQuUhQ0v
gu2TA2rs5ik72jpv/B0EERdZxtKTGYtuHLJjHU/8+6+7AE2ZUJ4UJIGIBClrpgANa4bf820Dw2bg
zS6VqCFRQdiNKOb62AkpkeSJ4M2QyCKIqSreksF/2TLy0NHC6QNV9pVjHtFwoqdHr2B0iNBGKmvZ
aXEzcokBeZ2JI1EWsxPg/qW6H6i3gLBl8zEfim7J6nNKBHZxgz7NT4OuR5EY4I8V2T5yPcc/+rHs
9MGSqx5y5EE9LGHJ5jUvPBconfPs0SiSpg2o/Uqauah7WNXoNL/4mvN0M6HlgBAydNIL+o5AajM3
4WIGZUxeFSQy4U7OZp2XF/U8Wemxz3nvjTayMt4aRqXfs4Ykhc1qcqPdlE89lalQo0KxJaWkQDh+
9K5rdUgw03XRqU7KBGuEbE181kmGm6MRYs5pGaGL3ixL6RqH2Erwom8QBoruwSUDUTvCIkyEfSNR
SnnGGr6n3pA/fr2HmkJ8u8/bKOuPQ5mZ7qbhX1cB+ar/iS7lYB+oBNETNu0WpE3i5j27iupUYMam
iYilnzAG5XHoqn1q++52NPGv35IvhN5BTomJOWEsik+2pMjJnj/PRSCWmZKrO3bmfVRqp3k3oc4J
T2T2LD9HT/RhEEVlj63ts+QTKi/ltvCyENVQOoprdBZhTp4YA+aguJi3dAgzfPx+P5X+sZ0s+4ko
X33ImnCXKgMNVYK9ZlXzGlF0Z9SsvTEqH6NETBwh+dUwOhg9bNIeShEbfy6iuyili43TrEOt1L0K
7X/EPsiO6Loc1vvOnN6/2fa+YaZuvhovvzKQPlX1rJOIktIbp+iX3/6v+6rgf29oql//cMVL/fq7
y+STxs722v3lvzp8qVbMbPvzP1o/zS+vxbt/+3QrPOqH3/yOY/UdqLT+y3/3L3/AWP1AUPuOA1th
TyQ564gPzKm/UJvWN/mBZfVfWcsIsfmPf+wrz8p2AO2uhHdbAeNTyJm+86xsm0nteFw9ufohnTdo
1Tee1Uq/XGFVvkdj0pPWCulFg/7GswLj73gu80VMGzwmE6v+Cc/KMn92n660WcEr4jr2LSGdn6zc
2Wi0hbPQ2JtnKEkXreHO9Xv8Ml7f048WRR0kSh7dlJlnGxGNobHJPMNXb7am+syJ4l6gkRupcvdR
aVw6AwQC2CA0gOu5Fvf0GyN6MqKIP1ZDIdFQLwNdJkgxnL5UMm/beM4/rq2fe2nn7CuZLUAc2S07
auhOClOPg4RHFVJa23mcKhKvfo3bpY7oQPRDRaQwdooeQStETmhmEG7dikKXtCnjBo1StlR1Qssx
8ugAJaBKRkIDh/ykDJw+MQ8uBdu95WMzCgbt5GdjOi3bKi8fPHe6jS0EBZCPHu3cUB8q9qzNWNuI
McMhzF79oVtefHtcXjzEMbSnJgLUvrDn5a5dpHkA6tJSucqzeU/VLd7Sel+9hF68s/Cx7WVNQUeN
mTpLw3rY192k9tnEtl0l2j+1yA7fz7XbvDZhONebpFPu58koTosN0gJJOmqOyYwIvvHfP/SNpYNs
lM61RdPiqhM0H6QZDTdazJT5dTq1hxYoFI1emCrxdsQJsnzI4cV8QlLxyRN9W+wjFAzU/Yh0APOE
RN77XkVl9rhYLh2szgTnlVXVLqZl+PqfXeaNuXc/18D+/nSX8YWkiMRD+eebDPL16P/+n1+maq17
0y8/9Y2ZxzhVYTHcBm81U4bB5v2yx/j/gowPpMGGZobtW7D7/LrHuAz8wPLPeW0x2wAv/Pc9hnG5
ygQowaoXkvHr7j/ZY944db/187ODMcSCDUKZllSsmh9d32FET7ka3XHLA1U4+85xu5yOnZvfeNVo
0TH3OppXdN+JyKdxEeaOKn5eH7E4wT0JB4zEpiuXzz06kKvO7Gjk5F0hn6mJG5A4HO0+j3ZLYB76
Ua8OiW1S1W4rHAOcvYV3iFzlD2eRmSHRoAPS1zveaeQ517M4+dSbSroOTkv+a7uN3JjDhGPZKUdT
nUNvcZ2dJD02d73ukUc19YR0tQnb2d5jJz9OY5h1W0901oCaIVRIg/EciQ9+UqMhqZoQWevcVUpR
0CHjpGQ/+S2AClUjcI3SEsOTXqlELVSvo5Vpekwys1CFNDH5KV4mlRPVe2Mb75wY5sdWRtls7iGO
jOdyMOJsaxG9H6uivEdJ79sHhC8um7bMNI9tFN3PLskRrLyi2k+J0ha5Rtm/dl7Vtifba9GkRE1n
BBElRHWY27VJ4cdFdN0ZqsDlNWUPkRF5zUZUZtrscgfQD8rdhb6RSKJL16c4sCsbVEdwiRqqt5Np
h3srSozwwkpEOqyhe75s1GxV3haNEHIA+pjCOHhpfWfPXnlhD6WvTpyc/ZU56DE6/8/W8m9uLZ5l
sRX8+dbyX5+fy18ouN82lq8/8y14kf8iMqAwB43RVvwCV/MrjJOwRlEjZn9Qtg/JwYE38X1jYfdw
yFAUe5Jr22Ldjb5vLBJsN3gTtiLAHr7lWP9kYyFf/R1PAsiIz0Zl82KAaH5GZxR1GNLZgMqF9Aqp
lAdkbV7EsFORyLaxjZcVaFezTaMG6iK8ugJB5jN/BL4kXErnPAoT95Skbnc5p6omFaSY2plFfsgo
bwZWvTiXdPOciybp8pPlar2fs8nfN9Thzyuyy9vEr8JkQyUDFlih5i9FI/0gXMbVc9nEB8eOvLPY
C4tT6C31Ji/K/kpTRtzaI/W7ri/awzzXuMcaRAhwfaBu9vVFMmbjpWwSBwiB7k/LgIVhiMdi66ah
3g5TGSMD9FCMzE6VnEKU5YHnNVcuxtrAzIdpk5rOdLGU2XKf1ghTs5wUFvklTh+S2n3odQpWQ0QQ
tcox3EK8+NOaO2E2OsYtztQeKZDemZ4hnoQs2+QJ46qHPUsW0nsYya2D3pqGsy4bqpdS8OpopxHG
7cknZzOYbTBJZ8IO0/GCik34LqEtG58ZkT94hy7PnKtWUlGBdgj+bBNOOBOP7G3WfNaEWjzN8dre
GK3evy2U212zeyIiHvPUJ99qiUyi2n5r6pf9cO42ZbutUjJRbGteiaIpX6YHiKQKhToL+ogXtOuR
H2ZjA3pqQgBV1W2pUF/MkRVYkezpY6cp3cNqoGLjevSHIHeBFsw6I032mQc2YFPQQXIpUY1GuMX5
YeLdsdvBDkpU3Ue6uONDY6cUjpK0KSnm48ua9lkfzmu13BAXrr+4+UMEY8/Z0HLN74bQ0mJTR3U9
o88DfZhlMetoLGNAoo4/ujeNxPJ2Hc2i0lvQLRq5RlOmp97gCwVtU6wheGYRMffYVrMtFgZEklUN
Q2pTOmAWtzUT733sHkKHW9rky4TEO61e0sgU2CbkQAAOla99rlGQfTbqPv9YhqJ6ouoAgahuWqya
fpvfRYJjcheVU3tngdBS+0XXy80UYdW4sbqMRqZ0k+LK0774ZCIcf+X/Pl7HsCtXLSepKs3Ui952
zmRtrBrYtHRuDKeejuVoPIxqpK8RVtHHQtAujozFOq97BEb4YDTGkSm2We9Ndp1kEVZU2rUSZGUH
8kEinof/FNMRNahqURWBKzhg5poDR8Ze9YSg2NSvIF/sGzlqnh3gbV9pQf9Jjf82aGWS4gr9+vOT
5erL8OO05K+ny7ef+3a6MOLMszldbJuOML/89nQRSjKG1kaX6DMthZDx++nCjAHbpCxo8qvlgXz+
9XRR/+KFOHhIZgVJM6fV9/LAD2UOcNvffv9b/rJaYUQ/hK3MTqeuba3ma4ej6qewtVU0kvqJrG1S
KKwvljyfnywXFB64hzyB8VZ4eJ+QUJf9Lf5BFe16M07rwI1UT0nSir2zwmzY0n1doXGu7OKyU35x
FCosxxvU9PcSvGm+nV0gLyIa0ukwgiAr0IRB5oMWPAALqLX6IpADknZn5ax2TuW1KdLkQubIe4vQ
3mYzDapz12j0QJm3B0ftNWCNWjuc1E7hK6XAVIwjbctZLe12nhBxT+HsfCimrnGOXdOK97rBczUu
tjA2iZ6hqYiQ7O+QYJPyAoP+Jh01D+DbxvU7lI96ITG0wVjguVsQkKguvI4SlLDBZDTZbqpxaxdD
LsRhhr17bAzHVXdJ54+33NdyOisG9x4vJuak7i1/p5wMxsf+mtd7Pto47y3fr9fU33+rAthvFQHr
rTrgroUCTunxXq/Fg6zw/VuTLm9HD3KtLpRroQHJaPwxNyLZXmC4SEa6c2r4Rir7zwbwNxvA19qY
gCT35zvA90lcX95i1V8rautPfUtbbaJLQWHMtdeCFonm9+iSqTzUvYRLHd6lPgUG/tfnn3HIlmR0
KAGppdgz2Ia+R5fevyxLKEUCLBlg/Q9LYwSkP28Agsqd8JQAScpw8re//w0MDolANBWotaFk0UEr
YrzrbX1GN3GXRfoAu+YdRd39G4vB6JAnWnjracmeOXAYYyK1YMF37Y8eeB53OxnWfVZPW2sxT4Zy
Pxo5sUEG0bpw9TYuhLNZkQ2JIApwQeodbKnQ/wMsAjhcZ3LasKvcUe2lsfYGchhJNMlxaXQQqRjR
U6qWpzeow4RkC0DGbkTWBrD8c0xo5LnWVlY+lf3vjIfFh2GNxL+Dpr13bD0fQrLGOV67LtFnkRbb
mJ7H1sQT47XO5dLuVuqD48AraHd0Z89soCn5CHCNuLtePuM5+LiyxkKgst7dmIWfcUE6ND1u8vZJ
6OI6rF7fqBB5hQ44sojc8LtMDUZJCkpOuS3LpyaCCgBBAReX9RzGp18oEXHxAIMVquosD0qBO5jo
BUIfgrhSWvq+rNZYqDn2I2hV/7oq3tnV8uj01jHMvkTUAnrTeGqT+Cx08nuv9K5ledB9dO37ydFt
mmudUkUAKaFk/AHRyxfpRgQ4kCW8UD9gnzr7BS5hQfMl09haODS2xmBdIt1E17BgraUdPFE0Ez7S
M9T3WA6VhCEfiatVBsWuvaMRcaPwophApmtF9p632EbBUhgq/wgILL4VyNdUgUhc++jJU/TnCWtu
BLJaqvvaeY2n9Aad1Ybq6XUUWwphncJ9KZBS0WMxYnvft8NLMgt90dD4gm+q92TmR1B5b1gLKo1y
lwkDOhziqqd2ausQXxzdhZV0gSav35nZclpCJzyfhHmyIfCRyOGOfFTIkIJR5fcIka+VF0GC/c7B
KOjXhdQ0fmVhVGtplrEAZyXc5K0U/d2Ugb7q+hb7sruzzf4iM5uUGkseJBZKxRwaXxpRpFAH8AQ3
BRwdnFYIUjxbH2tTX+W+s1z0xciScy5VbEuYrrf1WOe73k/s85rgvm1mTuZlATWTf+7BiAQLcr9j
7qbxJaX28BCbi3U9eSAvjEI9JdqBLfMNvbEM6V1R4V4c0r0oKvjV9s3SmOcYCIqNO8sAkFNmH6DN
qHnbgCe6LGg1vmubNrmkfK7XBJPL4QukCn7n+Dow0imsjgktTZRKk4XHcKZWc9bEY41coFuJ6ZHV
7TyJSfZokSV9EY3oToU0LfT/wsVy6pijA4kfUDMwfB3ubCcGaBUBfN0sXbycp66ClStQhZxZYgYA
pStZYipgwsG28cP0zB5Lc9fqHt+XmlHtKodRDIiTrXmDD7Uxr1Ahpfo80oOocQJmYDr6HJ53BPLg
Jsy0Ok6Z4bykZEAQjzp83XgdpHUzqcn90A69ygN7WaDqlXTzO7te75R1pKfsbOe0yZ8pxOX7yU/t
61YO5hYp320TGfa72I3kKZ0SFrtpTadQy/YSSGbxDiXxDMSmR8+O1DW+Y3dGPTeWhb7TNhU0C5n/
+3zJUfeL3G+eaN6zUGRVeh8pXGW3VRyr9wju9IVfjBir/XgcnpGILPa2ExUaVLvru5OKLW/ftoKl
b7fGjWkgAN9kNDJcxLx9n+87twnx2Br1ZR2FoLQgOu+pGSBTU2l7UqVh4lsD2BIXS7fFdMA+SaJK
ZS0SY3/CK/SVSlTJa1QXVMvTfN3rOo9hBu7KJwKobp+lfYqQZnD0xVdQ0bLoL1HTs2UU5kfEL/5X
VlGm2lMZY/VVFalnMjNxJDV3VVhf+DBY0Eg8TFhCnak5WaLiUTLsi8XKLvqsvcTvjU4cLO5R5NXH
jEjTKdrsArGIxc9ZV2PhsdQMzqQmyvzjNI3tWVV2H626v5JyQQOG1wmkkg1NMG6yBP248TT0wMKk
+zHW7f13ApLOn2KYIUP+ZDU+h1B1NaW8Gbbg37KQEiO71JxdG3OuLiWe022OJuPcm6L8ArzhuR8l
FAriyxxtG+oy86yCgeKjbvFXdIGJpsagfrntVJbsrfrSryjuQExMkLlhJvQ5iXzukN++rDLRYEmj
iZEVQBrWvALTZdgdEqcrDmPsqoBMeDkAvin3XSIwxadZHVQUDa4cg6CVzxXDWKydT1DOYaFEoHJs
uE+Bm8FqMvKx2wxVBuMBaDW7/l2C2Oyflyz/vYbq/6Qzu4a5/581XdfCIEKbv4orL/v/97/z59+2
XH/5oa9hJcO2mPjjKMWvEJ1JBL+HlQw9pdfB39CLILN7i/i+p5XMQ6XfasLGtYkuf0gr5b9IRtlf
1mGpFvVG75+klb/rt1KrpJBJ/Aoflw2M9PW3hGHEaaIfhqgFJiCv0C+/6rG/M0TGN/4l1v6D7NX6
GbXLyCBpmm/RK4Gw8n/KXu2isOq0chhZ4YMZx5YbIsNCKT+h+9zadt3wHLLPRqZ3bP3lseijrx09
1swf589r7fW36fP6AbB0kDoD8hfe2sL+7Re1DS1oE64KepSOG2YOvKaNODpG9RoCpByd5G/e7w+/
sbBhRguaIjTVfrqygw5zCX6mQbLjHiUOuR1Hz01Z4iFEvv9ptIePEBVBjdnzXuqsD/7miv/BF2YC
nGc7DKGyqYv/1Ek3HCYTTA5MkmkunnUxJMjH/ZdUkhVksfnYZdBxkcMCMstnf9ehQjsu9ejvlrm7
g3AMJyBeu9V0WxiGxBQkmDLN5q8/4x99RMekA0fTb12BP31EBOJ2lHdKB3OxBN0EDYri3/Nq1QPZ
hL6JcuTX5sufrgLxB+tQ8VB5aBiQeZlvf/+bJKoc07DiqNNBncTlrs6wN6KNdc7roZg+TIaD+m8F
i1e6+ZRLJnqEDDwpAD64cx9Q5n0QBbUFQzngV2Lk0LhWoiKdsB62F2aXq7+5iX90gfi467OppMC8
8eOiLd2qMJwWEa6IsmfHLOftohxcVPWqui+HbSvns7++Jesr/viYOOt4MgDgpJk8rj+t2tKJhN3N
BdLxJAMbts6iSvr8lYpFeepIdnZ//Xa//4KOJS1T+OhUUXvIn97OqbvWNCSyMaAh8hDC+doRGSCe
aAGVloB8NtI2xN+86e++o/K5/RYkd4Du5Pk/bQV9E2ZiXgB9oJtjyISY7wojecZYc7E4i/k3a/zn
nhC7uGtTBeA/HCbmz2+mKle3Xdb1gaBwtK11D+aQ7LVbcTMegeRiF5uo8Heenqe/WT3rxfvhXvKe
VJjZ80xkbbDOf1w9jcfYC4f9PNBDj/GbbSjLs1fZAVtpcgS5JB8w1Bhd8df3lDl2v7vCKIXo/gtI
8nx5aio/vrNZMR0p9bAUV9IBDea424WyShDPSXxOr5x4DrIGYv8CKiOsBrPpmpsulNdjVyXBOGb7
NqJ85sIdCXoJuhfAW7wL9agPg1EckLWGG9m6XEFe4pmbxywd1fYi2ubjEKrdUKqzCPRdugX4aImj
qeE/zhkPE4V6THlM4hiJ3ysXUnoQ8hD0V3DUQd91dXodpo5DUweFURwUU0q+2cLM6fB0eSajpKh1
0qNKlwQf7cwOUUSrBaWM+quo7sVZWuoWf0Cfhf4Oa2rvb4fBFNc1Us2XJjOAx6lJRPLgN+iRdiKe
kr0Pcndl0sbUUGVtKSDXNVPcMqcP841GZtEGIVNu2/PCXel49OzKk7fk/XzswdiIfYIRDzO2Myhx
AqVQHDDx+uhzcObdMq2thycT4z4CVB9BjqGK9K5TkOHXCo71ec5lgtJ3DgHbS12r7IB54TaSaL6e
O3uyvyDPMx6agrljGLkmODfIwF7CpjK/uHb/kvq6lRvGeHX03Jok6KfRrne5dCfwBAaqp8MUg53a
DEQ54AAi3LSRFc5D0JSdTHZh2FXORdISwro0E4M0CjuiYdejT4rHzq0RocY6fU3tVW+AKcOva5BZ
ZcrUoci6bzrMZk0DGhTDI84nC5qEO86PacdsOATRr1mLlCGqqg/GgGbdG9c/nptka+A5uE1yS8e7
alqNmszDOyF/erb98mEkUDi2tnSPTe6Bb+uWCL82EYqwuUO2J7EkzcNZwai0zsWmVCzLoaFhuhl7
/8kswwY2Tga+aUReEVNXOIYF0+l0BbEx8TV92a5/1jZz52ortzZYFZJD2RWU33ILRjgStqAbJjxg
85lQXPWyuoIyvXeradwUvVHsZhV9ikP7qq18I1Dxwo/L+TCFy0qWng/SUpfTgCNpchyHgUHGOcRX
gS59xLkWUwp/e6WysfnAWXHvly6Gtva2cDwvAAYWB0jPAH4N2bOVk1iF7X2trcfCJBio3OzU+NSV
cOzJHuQ87K9A+cy7UQagT8OlV5zTQWNiiSIXd/CNeA7YmtoNyi72D97EoIOkf44xWWK9LM50Rgho
5kAMndZ953eQYKoF4muVlhQM6+SqLdPXvorb41hLOExA4ja2HbPicL1s08E775LxLvfEWSyo46V+
9Koq7tTcZqDdaf7VuObqHA8gRCKIEddVqu6yedmGcb+bJuVtvJLTVZZ00330t2oYPw9SAiBUr/V8
ZpnSxrzgALHRw6UTdkiKQYSuvgeIRmBJcY1l07YGIsFVtYmdci5d1M3nhC/ltu0ssa/DqcIFZbnH
0plxJIDSsyPjyWvyyyzp0M9o5iVCxt3E+NmDuvA/sNHcmUpfeFX0ADGPERn0ZTcN1SVyT6ptC5QZ
Hr24h16KgrfdRMZ4XL9x0mrqb+CLwSliBDIoYdVAJza9YthiNmAGYsKdGaxlkadu1nsGltBlNyFI
QCQ3tmlPTa3iEjCbaP3MxYCZqH/RbfiOaTPjrqzi12Hghg0E6KLjQczWuNBBVb6dc1BRuot20qWZ
7NwyPRM6A9LngnWehuJ6DONX210eszWKNObqMwLzdjd26VM3OTboWU6oqW4b2i6Ygg1WAwMI/Y0F
2mXTKvO6MwmuDL+7sML8nkkBCfMXJNoFeFZNCbgEYPTrHBLNQu9VWzOewL855ueu5pEHUQE2gHJk
aBY3AmjobrL9syGGGj2GMxZOSVON9R7ZfBO8i3fNIo4UTzgzx/l86SFKL2a3TXqBtCJpPhh12G+m
lBQmrohSnbK6W2qKFxAAEINn9nZyuy1IrWfWSge+SeMraipAuVytaMqfB9t8xH2wr+LpCc8y41OR
g0yTvgoL44UaB3jXFoDjWOMSKNW4p6klNxMOD2IITkstYpY6qKcgNtwjDkxMexk5jWVrjlIneWKT
gXQoPwquN0AtipoLV7ey0nPQBxdw+AEceLdNW5063TCjCI/FATEbgCPlrNS8BomGzfjgsRU3bJlU
DBP6/RZUCC+Wdy2ba7BY9B01W2DQL9ByTPbpzl9POP+2jLLzphTH1IVIPnJJ3nItXTwrykVgRAi7
49D4RCgpa6Z92Uof52T5NLXxXpcF9TEWwUA6NgN6pzAYFQHEi/yRwbtMPzStCtkv52JYU3SfYn2q
RHPeWdmzchgDO5nvcN25G7xdN16oPr2FkV7MQwmN03yfZpy/enC3tbcOIhzwyeKxvTLGdd117UWm
x2Mrfe5S3Hxx+YZQzdDr8p5TEpYH0xDpuRQwOHxpQmPznfdtNDu7ErEtsgKic+5stYWCB5cZLiP+
Hzy6cDYJNKjuJq0HJa7hCJFdDWyMWT52Vt0kodqjwSlx+bTc6v5lmeHTUnRTw10p/WJXOXyisZf2
afDc6gAml8EoJSYYsDP3xDcDejzGyU0pD472l3PwRo9h5oS7aWBUDGrga0ZawJiVDsRG88LCdblt
k5WMZq98KcUOkbSg5zglxDot8lbN4jx0R0ZuGD24VUHBmvPMGBVNA2qfHWVEugba2MQJpBpTMSGR
TBduGDMGtibUcIxIWAl677UemP/L3IVla9U1xpFS5sW2ZGjHNYlGcxXBs2O7jfbkMafB5wiN+tzc
uAzDYo/hSvZ+ecqyJtn3ZaQvVLbIB2mlHGGaJzUUZI7EbV2AexvsWFI/+SDc8MHhCDOs5ZFpTvFF
W03JOR2i7uB3rgkrZb6IJHwfgRv5aOJj2KA3zd4hZf1IkOFTSnXrQ+1OYmNzU3bskZdhPx+suSsu
zAgMsfRMa++gDArseaT73K4xggnPQc9Pg4sKChaC2npen1wxsRFeweKYe6q+IftYMZPhsunH0tEw
nKW77TyOKwOE685mOsdR+yBLwHtuAf9uCziARy3yO1GRDVmkgGh6sg3Is+4KW9171kSC3bt7sAwA
Ja09XRgoBJiVyHAXzGp3WTt+hPhhIAAKKebWl32VMVIBIzR4NnYEa6mdI7M/bNx2cObo4OzTlCwh
RoW7YeRwuGsbzhAzddzT2w4Tr+FZCON6N+SFdcXLRft4rs/xqPG6trsmxHwSUesj8W6J+wjqHXzj
acdD592OccZJYfNd0or7Z6okfWoW4oU0KSokaPklVmeLrB/OT+90V7qB6pvnnt56eP0g0UFPLZjv
J/yYzKJmmoSeoodlNLcK1gKz1iZ5DeaEazbn9T6RJJMtj8bOGLzp0C9FcQuDyz6DO+keXVl+Mhn5
hFItYlD62FZnXskOi06oehdVaXIVtnW9132TENwNd66akD+k6fIBJSsIVst2q/OQF94taY/xzOE4
RBh4WkjYV/KiOtRlcT00+ZPZLnfCdM8s1/gidM+sSjsfDtImxEmwFARO1kfnSJ+iy7BWX/K4zM+9
Eb9jlzqMii7coGPCR4AGltGO83xH7FSgZsDtY7hlshKd7E0fcTd7WGMbqOcGNtSICziFr0NXBZ3r
f1JdfxgbVHqImo5VFh4qKzu33PaKwdwoGcAdjLQyl/7b8QyLrbjsXf9hrs3r1OJ0GBO+niqn82yk
xTAJQCYNk4ComjG4gf5hbrCK3zZbI/eu0T1SyOskk0ZkiWxaw2owR2ZAGK/MPz2LJaIoFGnrSNdz
Zw53JOQX2q7e2zlxvXKG/kI7mhnMawnIKRADt5I7Y4FxZ/ASc0rmiL8YNOOKIUP5jIod72pmLCG1
xDiXpJTcLKdE29FQO0f0FlCVP4+b8oXZ08Tby1I9+GK8HsHgnlpcMvCx4JbryryfQb+hmZMBoccE
yZtnVs7tedOwc47RAOwkDg9g8Zd9ZtXhe8RE4w6AgHOGoy4PCghLZ72bMswEnoyThZAFBBwH6vIv
EWpOY8YSAYuAqWYGEzMG0W6WshPB5BASMZu72mYmgeSYr16TvHhNwpwTyOcRMi1uqFtQrDBGeYXU
heKcZsUr1dAIczi9ZmnQKHkbUVk8Qy+AMlti1F+mHpKx+RiNNFnbRGLFX41nYRVT4uqyD53Nw9UA
z6I96nxhSjUXAyvKocc3S2ESHnhV1A/0oq7RFb3z4uLFiyxybRkTcTnxFV8PzhJj3ILBxG8nMRUy
MJooTBfWo18vDNVylysIzkfRmQxHSpyGBIw6yNspv4b6rUmE/laHYYSPCGpjYX0wMs03yPjTMvvi
OffJQn6QocZXFUgmhTyfoTcWd8zGGAOl54J5Q6+MS0qAuiQzBxX3zbYYd2VDRsbEyCEV+v11Uhnt
HerGB5HS+SyZZmzGLtMBogGXNyQb7dJsQ9uwEaudHI0VQdnbZkUtaV+5C6MdbHnbhRRMMjcnEzcg
vwezT4fUbzkN0xLoy2Bzpct15m7aqJBNsYUoBr8kT1hDq5VcM+mqb83D1PtnZD7ogE0g1XHovxQm
71gVPgiUjpARbma0sRePEbQdC6RvQ+Z641YeXQroBSSrY7f+uZDFa7TkNhNhrMeo6PUxq+UX7POs
3T59hZM/srO39f4tYCVOfKmZU7XVWC1vl5TgkxkMxEKKap/TF88g3hj/M1lMoK7zZ89gbS2Opp0t
aiaKrdRJ7TCnlrzjtjPsA5DD5joMiwf8CiTCSLLiMPziSnd+xCftvrMjlGmxR33ZmU/VkpJrIctf
v+6Ae4kN1vJ0vjcGU28jpPe0Pl8WeJObTiQUDUT40VVMGtGTuHIShm6r3Ah8vzCCtB/u6NgmG64I
ImMdM7FDvZMR7fY55ZEGFrWyy3V+ZQ2gJ9oZl0CmBuCWgH9BYsGaFcIcDqmK+zP679FZEcJgoifR
hniDBfEAvFjDZLr1Ehnvo5qhWZ1B6TU21QcCYJNx0X24Mw3kDCFDFHdGR9703+ydWXLcSLqlt9Ib
gMwxAy9tdmOO4BAkRVGiXmAkRQFwwDFPjl31Hnph/YGpzJSUt7JK1v1wr3U9VJpKEhlUDO7/cM53
cocok7eSNUhqwgxmAsl06ywA6Pbj4BrWLlR+BwR5CS3JWel7MWld9sIG/2oE8gl8T7zmVPVgRnZf
F/8Jg1pooZ3K1ugAYHPZLoiSfl9BhifWDYrzUBLfVsNxyzCBTfKx9FlhuxbGlKi+cmv1CGCGyGtx
1zCoQpTAN5E212fui4u6Y9zPYlmRyALh0jYz5/TWpPiVWvyvZXYw8dNxAU3DftkPEYX18FaCpJZo
V5H2XkpyHO7nItgwCYzYIbFlLx3nUIS8pxyVrrqg/hCU4N0JD2PegMWZR+b4Um7+dfLQkedDTdmg
3IWTGXGbWh6NVNFa1ylRN6Amy21LsQSpNRk3Y1vpzVLhUt5XzFLEtOmZua2c3n3Ctxdu38YJvdHK
/YzGcVegpiGcDS59Q7S8E8z2EXUCReZyP8qI24yjUcRL6VBMFBmtesDnjVS+8e+X+UduUVEjQLwr
Gz7ZMy+6ggiRapsc5qy99WO1degW/Xy6m2i/o2SJs6jbPQC0fFvAaizN+sbNSmfldvqk7PkBEUbG
TWx+zUlw2RQmk9hSaPeCYELa3+VGK5wB1spE+PIyRjCylD3zQLY7idn1MdWcK28Nn4mGfys8Ptvu
NNy9/YNold1DrMsPiCieYKSyLx8SBF4lS+K3nVcQzOHWdauvlVUeJfmI0XJQpnp4ciPInXzmGbm7
8sn0kOHgJ65XlabyEEH1aPldhpKDGdsIyWFdz/4G3E/IkxttulkSSgrmnXikfUqeUyc089M42Tat
eq8SdcCPSbhGBsHe1th7Ao3tCGKehxKcrg6cXGc/gO3WBEjFyM3s6tPUwIZnk3rMRkGSQZaRLBQ5
EopShYPfTN3hygsNn2FSFDQ3k0Xj0xjDjjAVRB/0M5ZVEgDVG4d66X4AJt06PqgKiaAHlyeQPMZw
TK8/pHAEOcHpWKAkWL/tucCkgHlurS0OfH7RzOeJnKm0xPZkIIOxYdO2MaDitCoYv9nL6CcdkOGE
LGVaYNY664rdjN6/JnwMFMzwmCCoCn3kpbhv690QElklcF0yNq3DNehvYA9ipG8bZ4JXoCmshoFX
gEkaMyN/Mnf2LIoTWbCvXTwV73Mand00Oyxm5ukV9rNchVmKzb2iQpT02VzZHClZt+sH3h/KJBsl
SJh+WosWCe/5lOnbVE4jp4j9+vaRaUErrNwmeehHd4cz9H2I8J/cnvEaLy5v0TTvGHa7u9HSmzJg
LANQ9kgiFFhjLNwbLwc855buvmLwx2A+ewBmzOiutdEkFI+8mI+WxHb/Vq6YE5KexjQlxG5X7mNr
Ea5wyJBVdMFagAGOq+qd9vOnDAvepsgyfLL9uIuc7BAuV2IZkQqM7aUFuWTuTYPPCyk85EG14Y6k
g4vWhoAyE7PVmMTkVsI6Ua4QEsBRuRmWA2gYTOpTDYCTC9uh6GIoDSvhYz3SX1h1ba0TLNL71kfD
BGnmkaIFuS6q63VfUspCcrsVubvtLW6SsWmOIZkZ4QCQTLv6luv/OM/kP+uIt4AsGZyMg3sNKeJV
jP68ak3+08u3WSwt5GyQDgRaHaaeb3xezqPA8b/IoLwa3HzfF+r2bVoL8o6XIWdJNWRfpMjRvrnj
c8Ako9Bx8yQB7G/qYbqwXWDRpQlvXZeIwRf8/KpJ4DkZrXiERXrsajArZd6GTLQFnv6lbo09Yniz
cSnKGo5wjQaSgQ6syOEKIhq3YJ88hYHH5BtceB2MZDhU7F5SySkQlgGnJwv/TVJHaNAtGhHZ6S+i
I2WKjwU+bht5U1zx7CW9fFLDkiUbozfIJKtpp4NMBZb5kHqaJ2Ps7pvM/ljNSEoZGpg7LlBSKASB
dX7NUdQUU7iN2c2uxompFz0+fswg/zq61hdYiXrFSnOA2RqjKJtI+yBr5AYkCCWMGbgLvvEDiKol
H8S5zMP4WtO/MqZ/Au6lYEhbNTeM5e38nKIHF1B5UUmnOCHsiSYSerBKUYygqeyWIbQaKPHzCOzc
2/Ls3xLufyLhxr/hoCL9btP4F7rBsa2emu4nqc23r/rm4DDfITJhIyYwcuDtCBAUfPMHCrTYKDEC
nMchqxuLjeTvUpsAIsLyR8gk2GQueprvFNwoJ3AVIvej0vJ/yXdsLmqGH9ax5JoD0kR8gD14ESD8
uBRtFVojgh3sNXs8QovnKTrA+KWDRqJXEnZO4lN0U1YSjo6wP1RZfl9LciAqR1FL9dJh5kxV/E92
xH+NW19+qgBNO+oCZDk/CyLiPNWeHnN7TVxduxmWDPM+tq/kyCmaph2nmjcHW9Bz+MA0cykkE2xf
zNfvXsmb356F790tf9mSLz8F/xP4Oz2Wxj8JHcyRvacZQsB2s+iixv0RUwqs5QyRWzWMEvv3uWJR
PurJOf39I/9lSf72yMhkhMej2z9rUIxoVLE786qEjrqy7IrTJxnXzBARGGbjh0GXet9E8vbvH9V8
k//8+G7A5Q6CgxU9pgH/53+xY8yIZFlBri0jsu+c2Ss/974gKVsbPp69qI4dE96zGNbISpiu1GXo
txeEXRHz0QVp8AzZs7mJAxX4jCtKy9uk01wvEWOsW1H4jhs9Vw8Jbzkmi9btoGxv3xOUsJ46SkOx
6A/a0H6amWMIu50YRzaxc2LsxqHuh+N28JBX2kut3oUkZjVF+lmPRDclnequgpYgPanNl2Fsuq2d
+AwOnUXFjhLaz8ZN6SmxtWZI2IOXHZEn0E3q9DKqg+GcLhkkktHZJQxDcqxS2qLK8aFVJnGHWae8
iKFIIWmcoJsTz+2kFdOyEZJkQyaQUi7jEbjrGdbSQr8nYa+bwFvFiccoyorIVi6iMtxSGjNJVtMA
aNgTurDuRAsRkq0wVdExMut0WXsuSG/WSGVaZ9UlM7DcR1xg9tNegG6DwuFlQQMD2tXDZQpDJzwC
9jsJsyFPW6h0OkxQI2vm8Cxg19Y4MmYsR/vCaoP2QYoJUNIMkhSPYRuHe+KkadrUCL6OdsaraFtH
mTM1n6HWr1C5wv4PtB/vNDjKgsG2GBe0ZvyZ4B0arDqN0m4fEDd0a5XSIdwHtfc5nR15atUorgES
P7hjTOahaXhHh/znRyLq7WTbhXP66rJfq2BooI1ejWWK17aNsvlmElEOfMuFn7yNMbwTYBTY3rGo
ppzOOSWAAljozH8nAy30arKHjGV5l/UfuUgxqVZ5uSjt46Q6xATerwqdPgVC74n9ztdmgq8VlMs5
9cZySysXb8hCJDM1boyLrrNw/StBGewqs55/O9b+fY3+02uU9YOHyPMPceZfrtH/+PK//5d+go//
o2b129d9u0jDd+iFuEhtLE1csRZ31beL1H/nLGyegN/1F7SH+f1Fih7VQswXQMOm1OKL/rRCcdo5
BJh6Dror9FC/olnlDv7pKnU9W/AwHrpZdEY+vv0fxJx9lnksBqNig66/ZPBK5nToAxwr4+BjmQUw
8XxC74aUOEJ6KUQSon+U3GZ8llEeuHZr3ulYs8yz3S9F21aXiTV16wyS1zGN5icvSvmGYLf7MPzS
uM2DCVQfSYpHRLWako9+EtYnIrjbfeUk3cFaaJ6sUcjCHMR7oDaMx0c2V1WPd1v4Q4q0g5aYo01f
51NOC5FG1lVVd82R74ljIJiNuyJ16ws1x8EWhkV8TrHq72HM3c2ARzcJ81hiRkh3qEe61k4SpGwK
wlS7JNq1mD0PNbj2bZbQErNeeyL/SWLyIUCEgNx4XTZOeIdq6hg0OUyTwLsAvKPqle/uuddJiJ92
UW9hBs9pQFrHZVAUQ80AHuZ+MAOd3SeiCl99xq+bIajMY2rVw8qJPEI38wmqfzomuxlUBpsHM/jk
UBUzi6pm/5wwpnycHeuF9HrnjMd/uLUISzg6je9d4p4wj91QPRSkeu27LkDn5TrZLnGY6WDMhHcs
UnffWNMHVprumisEJBIH4BYqnYkORCLbalt7nZXsMZOYuayJpmlDSG+9Fj4SHdYG3RZelHGR+kZ9
6pHfJ23rXqVzY25z3FRYeMAyWuazhSxo67a2uZN2VLFq8pgW+NCVMAuON/xT65fUqOvLoBPO3jKS
+D4ZTPeCV95f0WDrbQ1u6mTmc3vtFbGz6/PW3FZka60HFvXbtOoynBL5vClYjl3hI2VpieBmN5B7
uSHkWOxjn3YarmSzeXtPMHezV0okKZnSUXJvzm6KeYI0klCQTrSij+pOXW8kuxYKLjGEndc9ghIP
DsotA/KhejYMXGS7xoMv7YytPNgz69LeVPnK5MfeTwglbtxKshNtoti8KuKSfs4u2UT6wxSdOxqo
Yxubwl6Xk43hFk7jYcFe7gLT7q9qWXXotgP244kP/kEk+bYkXXWDg8F5TP26PvEkI2/JDXEHqFwf
rCHhtazKQ68mBB/xxFgCp/1X12dyGQ7wGSm6gNi6qXNHXh3ULsSAFySqEOxRNWjDZuKOAjDHjAJo
P2XWD5cT+tGVNQVf5oGIm8gKq1OqhozAZdaQTT80G8sjRoDsLCbYfsv/rf3k2U3LZO/bmccVVQc3
8CNwzyGHJje816ucJ5CBiTteYVixVgS5PE06bbedttWGGuGhGLE/5gn4c5po5lRaZ7dlygRmDOfk
aCMqexiMIMGmR1U5E+60wl5HzZKq94S/4APT5VdCpCey9igbjGS6IkTTWIu+ey0a/9UgbGxtGxgv
Ozl+MJUaD4JhT9a2R469u9Cng81rFgERKhoGgqjZnLDcNhhy+CTwPssAVW6nds5IHfX5TIQOn4xw
4imM9EQgojT6faDsq4n13GpMbfgcDQEklXeWBgAiNvtAY0W0iaZlaQTIYQcMSG+FY+HBCfwou3Il
AVLG3MWEatrOIao9giElAs9KJMOV9HXP5pM5Qum4aMSa2jpWdsQovUnHequgcLIqldPaWC4SLH4y
t5fw5FtVd/GV5XW6vHScfKCQCor8XhH7Pp0Cp0nvgDUkhznnpF1FaZxRrUzscJmNxtROfTBE0xnm
A0E5sazi08hfbLZeW6fqjP7ehmPvWcO1tDOSWrJ0ROHVxJdaqpo5Fs/qLu1GALr+SEmUOchAVjz3
LuocHlWQI+w0X1sDv86upc5He1pL77VGU3ASheAsxn2VI1KEFrGr24EfDo2puGcsnzkwcr2Pll9N
/JTNEKMAawKJiK0Yq2HllcKP9n1bGuTZYTm0mMH48pYPE7M0EUxnHXYc8AZcqQfioDAKGC7CC8Zb
9UuCfYLViwdGbRwHhmMqL1gh6AkAAGNTEbkXbUfYxPuGKEhUcTlZe3ns3U7gnr4U2kn2kx9Gm7dy
4t+11z+pvUy4RBAa/3aGcfGUNEvt9T+uADW231dgf371txLMf0dTyFiCco7p1BvR6FsJhgEIwNBS
guGpsV2TZvm7WQamIReqGT2l9WZh/7MEA0nk+qiZ+Qu/Psz4uWPnZzNpW8ncYp4hYL39WIJFBm5e
j2nFxlKg1XmHj3QC2g450mCVqS0ka261tI0m7jcWrl7KbBydcGluepB/BP4a0bwF2m21+9SfYYKR
CyRJpKN1BLdT6i480b/0W1lFiMgQOQfdZVb07Q1hLKw0QtUQKe77AwIjQ0/PcThyZyDdXkYZcvmY
xC6fmPntw+Mvn6Nq+USxNZC3tV3xLQlQjv0NWRuYcVtLLiXN28dSGbBXgSYlmo+rH3yEiA/ggRs3
JyBWFPfkZ07glDpxSQzVDIrezC+c3LSPXhz558wxhvK6rkpgbJ4sAdKMHWffFmQPuLY2Uwbamnlx
g7ZNdZEXImHrbfYjGbWNKA+qFTYUj3rML0YRmfEmKgQbL4ultsa+/iYJz+kYSYZFLxfWRJ11uSnP
5GPkkpQHK/Wf0skMxlMjJS13nRoFe0mXajKm70rOzApAPTVq8rPLNJjsZ5k3qrnq+Z0PaBDoDx2r
aZptlzEOksPcDhcj60sfywDJWojEFvDR1MFA6lnJn8tEhre6KCJe/Dk0P9tv4CRLpNQ/XZeP5T2M
WoPme0Jx7sRUtSspCzdhYm54hL2FqrpBhPg+q5mB96ztVsinGsR/tbFzuSnWqpvunDo/GLn3MQvi
T3MjzmRWZkTjmXdtVTPXLWoHlX0yUbqyK4jYh5fmNRv9SwH2szEdZ1dO6KbqQW1nVxMUEhCahGPj
fsjH2z6Kty5b3TUO3htVUkulQ32es2U1O5JUhUtDWp8SlrwwbS1fOIfZStxDNPmx2JqhYtSP/7jd
IMjj4FaCF08VxadfP1L/vzRgGj5jwWWWuxiR/nFPu+nnFyaOf7I9fvi6P4bDvsdQePGZscZ1Bd/x
j+Ew3ZLPMWY7frgMkP84UCF/mJy+Nr8NWQ52HJ3mtwPVEe/YQC7T3BAdODZR+1d6WhxdP/W0Dl56
x2UICYeOMaS7/Pl3zrReIBZu4jBc+4GrPw6x7d34CpDBpvSJ656DNDtnoiI7PHUS92Yxh7abYEw+
Q4ckq8/qsi+lHvRHUgsQ8dgaLbDdc0kAB5EsmtCuBldZRxzaGs/n/FrCPDuOqjE3ae2wgU+TpWSB
YKnIO1TmunXr8c42YpZ+lb1P/Mp+jkwS5OEuevU59oTcmK3y3B23RHQiD8g86MT+NLbTld2RcpD3
JsFpRvEwaPfSwn1xGcVCHKLIii9nQ2b3zeAM9zVY2ue09ll8C6wkdxWukHUDiIkepBwI6rEypB2V
ieN/UwrgZND1LvPeu+/DOfoYduGta6YmIXrVsI384Vz0af0+jpe1Dtmpj8DOXDi81xHFtOPv7V5e
dAOa0Z4oOTq8jXBGJMvsugatP80pq6PMupCRf/WGpVMo2CK8HYmqzuArcJ7n5GIAu49QERtOfiFy
pMBKZSQiIN0vZ/FpEM7RzKeTY3TPrqmvjTR8QjywKd0nZNF0X/NmYgzmy4QcnHo928MBxeW2trQk
N3RZ6RqM+aMZElH+CWzQrvKqswezoSydZIOeE194RPQcvoYrq7K2ushf+yS/nBd8X90GZygpW+V/
yf2d38T3RD09Duy1F0lcovxLvsFTMDfEAApXrYY5vwtj53Kq5xdCnIlshAacOvlLZeqHJkJexgZ9
uQ2GE/49ZpbZzTyjExxrlnx1O91zAkJbIMMKFRCJTQj0VabmU0UFcqdNb40p5iUsygcj6PydTljJ
Mw89s4IY12GZkuYxwo6wJCmEjcdbsMiSZJ2rBN1BGpmoqtvLsFMp2GQHxARN94bSmX4maj5Kwrx2
Qqp0E8TiecDQx6Y5vogBnm4xYT+xUWVoDxixnz/gZd3KJUFIl88qCGE50dBM9aNDUB0ChlBcaiTC
CPsJKwrDnoiHjOSHtGTOMsgNuSHp3q7mZ8sfj4Uk8NvLJjo9iRyAwn01sQGmqywvZGWRxksTR4qG
yS6ft6ZhfHUtfZMH7iey0h+ZqZiYmw5TuwXWjMSegLV5PDA1O+BQuKuRx69xMduwBudbZar7KApu
VcX4yHXU3RiOh7DOb1ie7gTBKwfV0UXyJPL4sZveAXY/oz39IHyWALVnY1jr7C9TbH/i3NtRLD6N
aTICITRNFOXJVUk6Hled9cENCbTpZrWbNQLS0sjevOBnx3OfswG+dlujQ9LTInEY1Jc4Fue4S5ut
i5R93VT1F7SaFDMVHe7YF1+sfPxiDbSiYfbMoMlj9eqgrIlIxzN9RFh5PtkniZe4WHPmUn6VcXxC
LWQR5lZwXMzNjAxrsjqoujY5Hccx65ybX79N/3NQwdLj/JdDEFh0AX/bVNw3T89UZt/ff0xsf/uq
3+4+7ioXorIjYFj5YAW8P+e54TsgyACqcPxiM+aPfrj74BWgdbDZDvIN+aM/7z5X8Bi+T3DPb83J
L6Dt2Kj+dPctM+ZA4J/Dcsz7zV/mvd/dfdNsWLTUobXxO4zULQYEa82ZQh5a6hPF3Qkys0DAFYfI
a9DwjliYz7NowQlh5v/ct44RrAusNHfdYGVfGJdknycmLBmsmzq5w+6YbyddB2fkEQyGKtvuPsad
BBJnBygINEPDwYtRdAZNam/IFJtOE+EyO+EgVKGp6fgiSbezyUNEJMj2CSXvzJkxGxLC0vOs6xyy
3rorKhZyEls9uHPSu+WpiVjt9LWxWVKYtpBpvhpGlqGMrb7kWAVoOHrGktAQdmlmUB9zKWzbqZTr
3o6GK50uV2Cc0V6g5JxS/1V33kMTNGjC+vTOSqcMWGisbpMQgZDLh/6Eo95bD6A5V35SWY9dlBR3
RPqhjBUDGr5msg9hZn9F0TpcIVu87haftWFVzxZps8AMboRGKmoT87G2uA+9RD54UfDk969wdO56
dzw3VnfHauBYk1m1NvLoODkxipLg0EQJ4yCOkKAeDtC8d6SlvEZ2fvLt8VMVgBcAPhTeJlJbx7lF
raddapS6HIdT60XxyUQYG9YORY1Nh+ah9PXZwrHmqn3Uv1h/PaGvZpXeRu30YkGHwYUTfpwbt+ba
uWiKaibG1F9ckU9kT5yDHjYtmVz7agov0tLeL36xHkLpPu1m9Fxz2OypEXc69GocpTXSX3Nrgp3f
xS35I4NCEdkMsANXcUjkGj5kfjmSaH8dgCHcS2DZuyRQA11K4Dx5GvFyDrNo3cou3KY+joFsnjb5
FCqAviR0gIMNkh3SG0+tRYoBCqqA6yx6muTVE6O6tBBpYdwTxcEvSWtE8hPui8AuiUW01R2FUHnd
9F6MaJiVbqpMLMnIFppbfFbzrhiM/DPHbbArOdOfE1f4N7y3cgxFXQVrlExYWZnM0OduMReNiFBl
SgE0RgqI/pRcNaLK9mwNv2rh3yGrRzmG/6x5cbus3suiHF77OOiOFgfMNhb9fD9q0qxt0SDtHlvy
vztffNAa9RJWpd7d9I2OT1Zjs2nUjiYvnMSsW2Cx44NXOsZ7pq0g5PjUb8bYjftLzwLA62R1dlGG
3bAdU9M82h73VWw57TUANvc85uW8wpQ1HXBMACueu5D9ZdeSb2IE+lD1bbbLnHY8jLb76kqZfrXQ
eO1F13vbtCCnZl35+K5aay7x0SJe9CTUCUc3X1ryi9EZQP+CxeA9KcaAl7rP9M2IFI0QWkMieQzH
+aVe4texfszxbTM3CY6JgnBhQlaa1f+rG+r7C+p//mst4f6/T8gJUYXoIdDm/ONWb9U3X/rmx7vu
2xd96/PEOzQ23Fpgc6hLOQR+7/Mg8di0aUzOXCZjwFx5oN8HZ2Acl72mQANDe/H9XWd77/yQyzTg
hvKXK/KXIOGW+AuBhEdgXubYUGEtk6P0x7suIKpUZoSCYeoffFYIaOVJAex84H1di8k4TPamFHQF
obWgBsjHsts90/WhXzne0HhrbYm5PDm64pR3wKey3+l0RLBcFnNU1oGV55fMsEnj9OOp/oi5mLlT
XMbN58At0xfLkB6Fb2zW9sZAsFod5EgvsZ+zbGjI0iAjeOcQLhCTjD255FFZmXswhWRD5NXqKsal
i+vFpa0ql22+Xvb6DOd9pDv5XdoY0ZVKvMdK5h+ipPZvULMcCGeCtJwl+MZK/eCmkLHGwbolfAyc
XZRe4GuSVyEe25Wvy72tOnmRmxguK1vt6lR8BTKBnLMX1paZvnof1Pmth4dl1bTjOWnmmlxQeyOr
hQKRdE9qrphkDcWGuML0wlbS3EameVLG/FnU0SNOIVazUsaXkW9eZBlhxb4/lUenIydAV93WVdFX
aXKK515OLlMvcD7LZm+NGg4c59o6mUsilEb71XMiNBqyqk6soRl/Ij1GFNEv+ghSvJBK6DfZRPsm
oeA+RUgBEhtpRTkM3nH0ObOwcyziC/0mxAjkON/E6Bcxub5JNbw32UbCLO61Spk7bUuz9S682LvI
/eJZdu6NUct640a5Jt5rTo+JqfrtyC7vaMx5dcytCTTt3LXnZGjjTU3G08bE9HtpMQjDByEdktjT
qV3TUMT3tm+kWCUl6XBL/GhQN945j3gSLKlJk5bQGs1C3BMqfa4qeZVCb9+TpeptDMl2wfOq18h3
8GjVzUvYejcmn+SinqwbaXfTNino/1o9iivZluxxwe+uuyx0DyAa1M5+k7R4Y6FbgnlSq9xabZ29
D+KZg7q245lI6oFYznVABDZew7TBakJEXHAdm+bC7WYlBYMzMJ+Vqmqxyat63Exhbp5zgnbTTRw5
1ceoq/0XZvjpdVII/8UgIRn4ae46wDJ6v33omy6Sd26cErzO/WGgdBHu1s9IxzuMAtYSC0/t31lO
09kHQ5H2t1ZRbt9WTes/msxi77JZVXJdVDUejMAG2ZM7Jr5AMx1pUv307NUR0AD5Rgf5943xr6ZK
iL8n//7HV/1zc4TY5U/ur22+Iy2ABoShmwVI3P1jMMiFwV+kAbeYD8LQWYjgv18YKGSQSy5S0zeq
2HLL/LlpoZtaaOEuKk/CIJxfGQxyK/zUHEEQ8rmc3ujjpF78jE5j21lXgwjmdYDO5JZUOPKp1Zsm
jCRcSLtIwTf1aKAZC8IkwcGmYuRjkUXrQV+HwmxsNVPqSAuUZyrOUMrJnGyWPfnMfNYLC7y9uUjW
nMzF0orTdY/Hd4mbLxzUbRlIxgPDCiw3nSpPnpvU4RH8hhiI6sO9v2IJgkHOURHM2uFNQ1f8pqcj
Jf6aYEgU+157R9ei3weRTQlmejyiKmb/JQhHYkCD5HOH6mIzoFzf1p50PyfRDLayAUTQwQLZOIVQ
D5gDll/hzQkVqhWkidan2O25LeMQkBs2PuJBB6Br+7IKhus2xY62wpbGUAsYRfFe5Saxi22PnGhJ
7gLlEgNguF9SJW6LSUGHNJ3mQgf+8N6qRoNNjEtJOsXxbQ6Ns+GqNVuAtIY93JLEOnxRqbGvI+Qw
O+XWwxOIyuoymwd5hrlTDgfcAWQPOlImmJpmyhSysTvWKL3qECYKWyY+IzM28Kmip70sAbRXYFSa
6TPFQP2eppSEYbwG96OXT5dmpjw2RGV4WaEUxqQ6VsFeWjN9WqaHHdHs/otvxuNVHHnWfdBiUmW6
mbXkNvgJd2/pH6u6nCM6kw6MzjjYCk072hFU7EkwX5TFyKtXmZGNNTrHWxSzgbqEpSB4m7BfdlfQ
eFOCGtuMTR1vHPIbxJRMkEqNvqDhmWDlrAyILI9BMVhPoe7Dhyl1XxvAl2fLVWGyi4Zeau670hl2
USu9J+5CvvHYp2a+EzOSGYSsaX7HU5xeZGbKTt3GaXc3eSQr4y0F2NU6HZs4d0JJwavr7JJEAVyY
475jrc/bHN8c/vJt7rr9TWdZnzqkXghLKRMfB8AExJYAUnvpILhGu9EYK3sXpFbibUW+aBB6zMLF
nhVB224JdBiKFYN/hsPKbvsrBItRfSt1ez1HBq9sY1ganoKnWuCslWvX67BnuL/yJidhetB04GTz
CVHOpP2naJLz2reRgjQeoqek6TJno+JmfHTfrrxfvwv+tdbgP5+C/Ws9xn/JWZntMkP6u/bh6gkZ
+9OP7cO3L/qtfeDMFwgLl4gyksrooKnPf1sTgetcVkc0Apj7kTcum/4/bwM221gHaCHeQiD+XBPZ
wTvhLxhIRwCepIn4tdtggY/+6CIIPOIJTMTyIkT++HNAogfuTTs2xVMaedSTToCUeFuC+oAKYLMI
wfVHjuFasQl5TGNDbhM04Gc/nU3429AMNmSywg+TTbhxE/gHTKXjh7631JVibWwea/w6j70avNug
I8EUG5pFq+5QiLlXVN/uGo11T9JhWrEvYhos86Ouc6Yxljaa19HTBJ+1UyT0McVxydrGqziHe8hq
ElcdtdUaotX4TM71OvPhuq1gLMcMwXLE8odaoLxbk0BBmz0mFjJwhTCH34EUzuFT9hbimnnJm/Ym
o8lQGhA0u7PqhJutNMx871SDfSacTH90MhwDK6BMeITUEJXMwEMJ8EULVYv7lFcR//doC6A6UYji
BzKS66+isehaID2j8ZhVsf3Iw/sXFtzwU1RPg8uCrOrkexrF6mNglnGykpoehmxcZo1R2pQvIsis
szU41X3Ksgykb15tnTSb9nUZuEfME5AyPHMKnySSinCTN2H16ArNlWBrz2FjExesMHwiOGQNhClr
bX5+L7K86krRHN2UPe7EDCqB3GpIFLi9LBV3m9juqWKnRLv1FmN+ej9UY4Rbs7PaUxUZ5nvU/UWM
EKCqou0I8mxxn8aLqZPJ7A0JTCjqSgabu6HrrXLhi2MoIAYDfb6I0xcobXqZaDLOYo5UI3pLMyZD
Kzk66pUf1L8z3DQO9j6yjY5wxw6NwKxydugB3Alg0e1UbRovJ/hyHCPrlqBaI9uKbkhuR7RTj3ST
+ceSuJ0U+Eg2+2A+IKLBJ4uGo+GUxOUZedCgVMyDaWtgD3uxy5CNWITCoD22Q+3gajfbS4NR0FoA
hvlkBJYBkSzBqEe6cxas0bdhi5vKpBFrk5Hs86+fuf83p+kPZ+5/o4kNdTFTxUXq/Y9HNhdonX7S
m//5Zd+GNvY7alziVkzWf4uqnG/4bTlvvXMEywZmMOCJASFztP5+6gJJZnm12Jd+S+VB9/57Db4k
xWGsYchjLgsFTF2/sKBYfGM/HLqUamwfyAThlKey/1ns5DT8ZILTb43SzgmuVRFlj+3A4alAiuwc
wyLypiR/x2YVqmpGi9HyiVbYBfVKpzaOZDP1QJm7uvucdYN5KyDjPChXLNmRemEBsmipNTmFWX5i
44pKm7gPFJMOiCQm6Yz1L9GVkvLQZiV8SXBIfOciSMduz9CHqNQ2G4kYgOJREJ8wJbhRoTIERHir
yTtxPk79sYFd2T92bjJBN+sVFwaPkbCQdXR3pi6U+TqxuuTSJJOCIa851mgvs0w8j0VKZkQo5z7c
hX0DoCILAyri3lqMKl5eE5EZBVqV+Gqwkq89nbWQ0BJTbo1K53ekTIwfMmmR5Zq2XntfV4yX1p6L
2rObU77d3NjkhHHqYcrhiDIkQWgtxTqJ9IPa5BAqCkSPHUCVPAk9Z28y7L8kQ6gQd8oLk/jkLOng
J4OxNdQIUTnZreVPwYBNVEefg9maklstDWRqZjQ00zYmrtqiSozcZBv8H/bOIztyK+22I0IuXHg0
/wDCMeg92cFKw4Q3F+4CmMybwvvnUAN7G8xUVSqzSiq9tqpRHYliBAhcfOacfdy86UKlEdJ5+PtI
+O9act4ZOo/pfz4R/vF/WdS0v6/Cvv/Q9ypsNWWufF4HPq8wnXUj+L0KW9WP+toTYwGhRnN+OA+Y
77rrIYJVwYF4+2PSI/Pd1WHqssd8V/j8pSHuOqL9nXfP4XN5GEmFifyHz8k//2Fd2Q1tZi41kORp
dD5HRXU3QpM4ELAOhA+ezOaHS3P97b/7ozdyrSt//XUrPnidTdi/WDT1BPm8yTsUtzk57tOEl2RZ
EhkU5rR31XRAvmBtxJB8XQo37H2xa/GHtJa5xWT4sGi0ZM78iuel3uZFZYWenJtQI33rm+6XN1P8
bxPK1jP658/JeYsDyHFXBerPl8XPajkldtcFvszR3XjNawpXpbOeeks/HzXqIT8jTEuWvhk2SDQ2
nV/cJDAp//IH4Y9ClDD6ASYwv66TEwbMgL4gdpOp+Iqi4SFfuotFaaGTpy/kb8hdzCTDW9SbsuM7
/O1yY7MH/+ZB+4/X4xdB1/unwFSMhQqktvUTfrkyaD7zcSGEKXXPZ7d/S+rqiiCLYKm6SwPp1Z/c
J4ypfn/5+X28idcVhidcR19fYj/clWXVkrfi8K0ru/g86eWFlXUvCdvZvueVYenD9UB2yJ/8UpOd
yc+/lfe1ZVlkCRnCWx/HH38rgq+SlM11P985cEC8+FPRJkWASjRHtFaujXLnB3GLXKiFFKY8KbbG
VL4a05QFro2BfpECch12S8stC0wg05EN746ZKeT6wQ3ENN+OhKrS5ovXZbGsxxX1k8FfTkiM27aj
dpP7nb3L6HuYWZvrJca60Xz9k6fwl7t7tbuBAdSxvOjosX/6c0qz1PQFi0JADSN3GaPijb4+7F6k
AY81mB9p1Z1nlxfdAu5Dj5+7iFdYRgLIH38QippfLzjScKLKyAL7hQkPYTmR+Fn4HLXxQDroR7jX
V05qPfzxr/k3d68r7BXKjmrE+WbB++FuiniEfbBJKwZs2GNnf/Dm4qgn9ckyp8sKadEf/7pfjlSu
LikZlHMAlInrXW+zH36d6kptRrfAr4vnN1EkZehHzdnk9Ptk+dMD4t9/t3/9sp+elAzc7VDV3LND
N19FbX/ld1YgeWqimQwkC8LZ/8eXcxClkAeB9vRnjL+N8ClZ8qpne+FPeJhY03kczREpHxt8Vt8Z
Ev/x4PF+HRKQ98AEw+Vd6NGv/5w9McQlxuOeqzlMdtWGqi7iO6MGxhJYbRHbe4/jF2Bfw9Bi0yf2
SPLXqIlPLMXQgjVlwseKBiFJaowE3e7U8S9MHarzcRqz/MyJ07rYjkbWiSMMdVFf1nFuDoGQ8efK
RJIXRqbRmwEjOBtzd5UCD8xSfUDTs7ZicUpXxtCWBi1H4/3cOrkf+Errzvu1kwOJQlNH10eDF+v0
eigLqdnKtQGMGYGOR/Da47F6bxHT93bRgjmUHpy1i1RmSQZjlic3yXuTCeHXuOneW0//vQ31146U
TGWaU7QaNKree9MaO2sDm6+9bL52tSy3Vtbme7Or3hvf4b0JZkKRfo5HOmPUCuy+1HvD3Ky9s/be
RmNu8K/dxKK5nt4b7fK96eaooAGXay8eZ1p31pblmpSUDem93y6O3EJMshtIzGs77zQJuobsvc0H
5wMOwPMhxcIvai6Ip9VLcLUGciQ47HvjfWRgrdMDFDJr27HOFMa1owrdddIg34cO7Tp/sNdJhPU+
lOCPn1svBiHqaDAbOvHNYLW+hsEzwV8W4fu6AJXErk1l5F4yWNHHS0uUnbyYO2qPMvaWLyiX6gsj
rux7QLZvUJmIcxtKj/660c5zCYyHlFCq8zLF5DjaYNkW0w/9yTBDMRvk6im+SNcS9jdj1+080BfV
2HkBTLA7AAwhLzteXN5Y7xDxf57snIlPj1mVTuKqtv0X7j0ImG0DHYr83wsholus9sOGTAkUyB7C
ntzMuc8nKDN9EifsMKV+YXG7bQSO+B1T6yScGS1tTK27j0xlntdT8ppD2LssGlS+tmji7YSOsxn8
a6K111TE+iEboOmLyj1bywvLJRcKthsiohSkIP81OFU63ltct1DDWD00W9W4L10FxZBxDhyDZiKw
Go9cUrADWE9xIT38MI2RbEZ3vKg7yziiWrG2sD5F2Edg7t6/0ZJBpXVMRsc5HWlg64CQRguVkamx
9V2y1VSixisxgN2JVz9lVekwpWtMXzNORl5bTGUcjSRq2ZILuyLtYc3iFm20PXztKLQLhmJDu+CI
6NWzP0COwrFRnGWVifDYQL1cNBUOyYZUbPggR+Cc3bmRLPrB5AxgTf3E85wGUzGjJlWFCtx5qQ4z
9LxbLK4ETOeCMEi7haIlJ3vTunSIeEGmjTmiALfFpAGDpy6cprInyQrEjtuWOiZjdz7HNpzv9Yae
WGf5tV8m49vHmv38KdX9W5K439CCISnXdBinbnfPUi/aWV3BmMplFx9rmhtqccpDDnblWluzbher
39Wilsi96pc6bbpNB7oedRVGJLS5bzJf5HZI4ZXl6NGi0X90a/NhcOdnNggoqAUCDkRC464a8uvW
VRE0j/F2GNXVwp81wi0beEK75V4dsJ73ABI0F3Urm38E6CsZURjXeiKwledNfmRjxTKrX8WFHLgE
uxGQELfQ4+qE/5sTGEfcuQsOYtwzDOzcrHkaMhuyUub5YZNyvkxAAeESWw64WawsVgTN0U5nXJi9
Y95EfsMRE9G5cJy7SLpjtBEyyeSjFWm3jdZ9STPL3NFMG+RPZPJ67jwJrfvMNoQdpgkzYmWAoZGg
rSYrv4JWfN0WBk6DeXzE8dNskhmPkMEhuhVF3uw1JeR2pq+HT+8/DajU38o8djaVNXinVqbprqlV
sSF8ToW9kC9zT7iAhpHxmEXWM1EOJOsRfBc65EWtkuwG6Ts3CDzHsT2KLLmW5Jqey0Siwc7j6zaR
Ipj4UwpGqru2KxQDh/6NRU9oVmkbcoiBeIygP8Paq4N8sRhrNJ5x48e+PFear1/og1pVbtgktCFi
eD4k43npjNy2iVM/SNCNR2cwPjdGr859Z8oOrtV8thz3oULFyXGzaKGPvA6pTg8qKkdoRyZ7vetL
85qlz1HvfDJUszbbtVNW81XFDaHkYeyM1+PA9GPCUIouftj3sX+NDB5gmA9WLyYej7KTTAXYKeBv
+S9TINXceLmGe7Vci+1OdGjtgPuW2NvRTksUfLXxukymy3ke42kFiZ2o5dxt85uKhzPqGccCUfh+
HjDrqULHA+ke40S55ARAI4jdpKxN2Iwkr574hrzCUxDTelySK6WRRZotSXK+yOguyVE6zJ1+NtcR
RXs/+Ue4sKC3fB1fZcaDBZYzq4szlfUEqBDy7qXlWVWD0vc0DzCj86yiAthkUTgkp5gT0EwDqmf9
NHplHCbjaJ+qdigP0mm9YEnEJbRaM4wL8dUupht4b8ogYNrkGGO9w0MAFWEvtMmClTe7wWjmMdBT
7Fw5xuLehmLkcA7ziZ1L01pzTQEd7BTF2FYrsL91rZsHZMVk0CJ8ebOWawzeuBP1jEkV3BQuuqte
YjEGeise7aH5qLL6nIm1uUURla3MugcRGQq9TXlfVdW53uHZxSd/1k66OMtidsGlJtOt5sTYSiY/
lF6Tkg8q+8tRLl8iuVwtmjbu3aL+FCW62LoEdQWsp1ho+qtoiwenkBYfDcsAW+3DnBOc5KnqZsBq
CWZxIY7Cfo0cvj0iLLwUsdjjC77220qEpihos5bbWhRFtony8jNkflJBy2LbQmkMp/WiExnibiUX
4Vj0OW+itVQlW8B40u1q3s2lpU5F490MHHiH1DMvmAt8ah0oTlyu5kLTlBskNdItn4HNKSnMIqzA
+mLdRHra6D6XjkUXN9j6SHTpTgMSSqzG9LEdXfhyDQVpZUR7JrPZZq3Oh4yFCxiekq0XzXyndB/q
u/WxWniTUedCmUybKFxa7rSelQWvCyvZQrYbQiurPmPvQrFsWWrb5M3HsiFkbBEHdg5bofClG5WL
slyHPWwAzyijbl+wIAwnTrOtwqTgLi2vowFPkO/ke9FDIxgq+5O9+NCJfeOhhCqwYbMMfNBShywZ
vpowezcl9VBlzvvSXd9aSQ+jO5us2xJZAjti5rPoIRpX7Zh4YfRgC710/VXXde2xacTzuD46CRYj
WbBP9oeLCIpAZSTXE3/iRpfdsVMJEtXY6Ah9gTSQah/rCsD1PE2cLkhAuvVmGPm2G7BCxGnFvF/p
oqElTDTaciRQIKkwhfUaDqd5HLYpRrQgGntKiO5r5Gsf3dw8jhM9S1kvyJI1RLMAhzdmHVuANts9
UzK1JzGdp97bM2q4GBSBsyOXrrWB2MfUMFCQLri8x7aRnxj8hK4B/FxEABIzdS2ckqwCBOFNIp/g
fW4nBC2pjRMHt2vQWBYIqjW8Bo8S5OrYP6b5eDUn87RPTcUeKxcPTVlcxaojP9PD4h4xPqe0YNmu
TeZWtR4kDSsmKqa+tBIYhqgAQbwbO7nOoKwsQevewKpVvnY5xd1dVanz+F2lTyiDXmtBboO1FgLL
FPlI576JxNBRn/1B3hHaRBXi3diU1GGj3C+tY71WbfSpGe2bNq9RSDd1tWmMNbO3NK55eF+czs5D
ZyASIXGfOk+/o/HFeSB5ijMfKoA0xhPbuykoqYc3Q2JyV/okUIyWSWFkgwqjdKINEvu8je61qX6r
Mv4SRMvb3Jrj5bzkN3jp7I0kfLXTtHbvzQRwSV+/Rp3zBArX2tdlK3cl/P6L2NPe7G56y13+aFEO
L0LaBAmlZgw/2Wqv+16eqnoBS9aWp7HlP1uanFedn/k7m1JyGOAq1N04ndPi1kBEKx20ecuhugzp
gZgebTPlxsyjiJ7+fei3JARf9I7/jPKBwCuj7bbrVWv8DCo81cFeW/imkctfzSdoaTNzXgZ+oWl3
jdLti6JuKebLhe6y5zhnL0gpS/WuLBIxjBJzVtJP9zWBXLsyEQ7WKnJzzEYDGknujnnjAyF+wGQO
t8ZO+zQcapAkXtV4DzoVOMpw/WIBiRdMeSw2Y8aQ1xPQNbEWd+cDrsJtJcnx6KWfI4ciqCH1OzKo
SpHz7hmAyayZEZr66HfmWdJ0ddjAP8n9cdg1c31P3Q4Wem6T0BhA2GAi0A6VM9UXVatH23m10RW4
zXeDUDYVx/q6sqY3SYDoA4XMcjbEVvc0l2a9aYRVPHVm7e0Lx69v3+cVfxMc/oTgwHwdgThz1f+8
uSDT+GP76WP+j/9tf7+++P6T39YX2IZXyKSu6xiaDAu992/rCxO/lYB0qTuWaQr9Hevw2zrT+8DY
BhUJ4vRVjGgY/1pnsulkG+IyYWURuG4i/8o6U6xC99/NEFmjkh/rMkOkCULiuI6Sf5i2dWlrQ8jl
LWzNsac/52QLD9Ps3OtjI6/yMosO9kSO1uWilUrtZuV0D96gQ5BTNIEUziinXprCzB+LoSgvcwMP
NQ/rQnZ01APEKZ0SqYQHsQEaXw7ufyY+ZKRq1Nz2EOcqhUulN86NsguKWqKMnQTrjVeX52r0jX3b
q2ncxVOutaRBZum4o1lSl60Sam90STgMvXaKuPWdNpVbsNsLee0l/PlBh1OUjEEx5WNYatG4x31Y
fHU9+sMoAyyBhJKkhFDlft/u1ohtJAQpRIizaIz7R9nq8XEulPHkTRxHKEpaXSewJF8uvY43B6ah
NA7raCJVGo3fQZpDfOy03hzCIUusiCyv+FblgGiOXV3BEqT363Yyz7u1zjY6bx/XPSriGZTLx8Eh
65osuBKQgr66HQ0k4Jd53y5fyszrn6Y+KYD1zH7RHGa1sGKddG3ooR2YKVxjVyNHQhl2cc2rqy/Q
U7fo4Vh14pmRrtZYlyWpgO6B8E70M+jUtWoPN0R8ImqM8i/NyvERa6sxBVPakFeT+xVTAGkm2idy
fhZkPzkNTLSgYt5ESdmPu4nW/CNaCgT6RPbcp8bAZUdljrETAqNumutONzEzMMk6AqGIt1K/FzAd
88A3McMRiYQM3E7wqTZehlwu9rUHY+UAlTkjJxMm4zZODD8OtMlG0r+yg4aVIpSuPKF6JQuRKcmr
YKUNyXQF/QJy2rN5aV6NajLhMJXdvalSvDv+zsssdDOmP+zwC2fo9KA8Vkt5aPpkj8aI13FW6pf0
4JdQ/a8UqR2BGsW5Qxd9bmvx0VBSDyJADxOBZTtBnZKETaNBM4GVztvGLYn4NuJxwupW+Pe9ioen
BpgB8GgtRV0oai2mC0u0Fj4aQ88+JBKg0ahqa6arfu+CAlti85BjHW+DBDITNlkF3xgpupnbod16
UKc9C38C6V5zc2MS+IHl3IOVHUpKpvRgaUxoZTNrsOmHaXFP7jxT1/39Kvhvltik0uKR88w/fBlc
dcha0vl35IkffvC7tMX5wLp4NRWB6vmORfwubbE/IAskwhv27jcqz4/SFjaoGHNxMnnC4XXxr3eB
88G3PBeOBVgMnc/4l1bZ35bVPy6zkTiyoWSxzJLHtX6J4B3SpNfGNQIvjslV3cd+ZmPdoRtuOSVI
Y7hLXb16JiUCtEkN5MRfaSdwW5CUl5qf6Ft95aE472gU4GFeTFqQIZ6XbmK2PkvnI/r5Hbz2e0wk
T+uImSaJpaTteWcLWNFj4YkHl5wgODogV2R6kztpeh7XCAQLWNsbOcA6S2OrDHWRPKbERQQwyl97
rIyrOfYgUA7vbKjtnBOsj6rF3mbriWs1MGWFSQRHZJXXfqZQ1HU7lDvAEpk3B/VgnqGdhKgHdllr
oRq6Edrr8rZthlfdKc6bxSavkVrPhDoQjTRs2dTt+358Wer8FZkP1LgVLjBzRq/P4bHvnd1SZM+s
L0TIXCsojFFH8NadC8l7LnZo3Se//+rpIACz+AGQxUch5Q3r+jCzWUcZg3FPUNh2JZi5xCGI9NVc
ATnROysnf+fm2ExkSepj7YqZX7O1W0REVJZRWfT4nNQw+AdSQqlJvZpBYYAt3LzM8mVwcWotKjlW
huPfkR+VKg47iA9Qt9cC24JO6e8Wa7aYgeYjqATfHo8jbLyAAYjpPtRep6tLbe5dyJgJFpa/D5pv
OJo/rTlX/dwfHjP/84//0/7jf39fbn7/oe/lpvWBE0EIXQCqMX08jr+Vm5bxgQfP53/wUoE8rB7+
7+UmTABdsGFEbPfN28IW9Df1nPfBX9UTq90VKPZfLDdh7PxcbqLnM2D4IA6BNG64Py13SUrPXNyN
dpgX+gC5ePTGJcAyx2je0Obivte7Aiyrnm3zCC39JqYhLENJVhMNMO2SDrLfSMZwSMeYKa41CBrz
mfnjWaRN6rZC8JrsOJDIBjHB9NPxlaHd1WD+G0+m3s63Y0PbJo2p1J7oTw6nZRQ4/jLUC1fp3GfJ
bp5tDjxD9kXMdAkuLPFqunduLfawK7pw6gGjsrJaRlYrfn2hGDntoszeuP50goq5y1N9PRUhxCBu
Hmd5oRPCMQBH9CFXR+KMyoGpZa0/DnPtMWY1d8IjW0/zxlD2PNBTmivSNMh2L/wThOxPomTikmbG
rTDG2zpqj2ntn2Eq3PWzx84hMXlk+bE8CnS/O3CKh2VV3mu4ZWZCWURSnw3sGmj7a+tCN6s7du72
ZdX0d12znJaxYfhmn0sG0anH2MhqXlkubjJDpSh+8acshr2lv+bSMVSdHivr0nOtjxyVdP1vrTiB
fLnNMROa+TWQ7Ghv+sxcIi2cyNchcWHHbnrvODcj1TO7ti+UjTisFzaDBNh6kLHNFoSbJ74QUckc
brSuAHljVeztA26nwNKQI9virJA1qWJGG+gd4VBaZuzG3L2TqvnYt5ODg/vOry4i7zlKzzxqd6Ge
SKEIGvmaEwKr1dqV0/RnunfjypWmuvrtHXvYLPXwleyoL+XIRivCAqUqtM77COB255DC8clngokJ
8lJvd1W+Y5pAvox7AFDAx+a0vp6bIOupakPjEd4O6V6J/wmg3EgUaH9S7WNu7fKJFLAj5hPduhwJ
X8FTuzVJnykuufKdtuPzSNKVmXbIbfFcd2yTd5SYNir38pTYtxqRGg6AGngFCytMqAfpttMswjRH
kKRM2bVhO7IWQNrOYLbSL5z2ytZzBoUxzp+YMeUoWfxRRgatsYRx5TT7nCw7invW9/OVI4xQFfau
SMR9O0c3vmhuSufQYmVvMAPHlWD+aHzprTqYsQIbyjrD73gwNH1rV+MXNWV3jT+GdG6YJy3EPc5X
bKdh3zZu0CflSz3IA9Xv3VQVW63Fm+mK5ioy1qalqxMgcAaIn4UIbRAbekij/OgBhNoMUH+XqP9a
zO2ZwTUeEsAWZgrNzSU4mjgY1e3W1Fs3u0U5KrZgMt7aCoO/Ee8x6aKnF7wWu+TouASjbD3yH62w
w3H8xcD8wB0jp8wLFPMxJBhsuXnRks858KT6qQj0GGTdBkRJke71JJYYiqOWnXpQdmzXy27dkiNj
gTsCzTAlOdQGd71hIdENQY4ssQ06CgJUCm3E5NcoEgKXCq9uL9oW18TOwgKNVRgDQnQHB6TfUqs0
rCh7qy13OUlC3dEZJcsfdLn6Y4pFbd6wDgBQlwhsw5f8UbxnKaWqAqUInWWsb9okeE1adkQHl+V3
rAz1Wyv1qKQUO17EOnZn29sy6XDMGf0U6ztm+DqujHEYA6Nb0ruuGPUj/jbmY9MIf2NvtiKxb8xp
yrvd0InE2OLH9R7dAQ7CrodTshz+bjH+mxbDNxzdWfEA/3naRJv99jnNf3r1f/up790FFLpVmEYj
gLYIAR6VxHehLObVVUILvc6Avc4K4sdX/1r3eb+BQP/53vc/IB6EL/5NWav7f8mr9KtxlQYG0oKB
hIwmh3fa76dMgEqmuVVIq3ItQUwRS0bEm87kTQQWOmcCnUBUH3eCoLm9PbRY6IhFExYahWl6Blvc
M0ow7UaxsJ/cNe3SSp4IW+KgBw6ns0FCAxnYAIL8/UhY1H1ZqOiqSqJ+GxPNs6YvGOxFHSw6zcZK
9JqcOS8pt2mxEPgVyUy8GVioiFa3xfBlyJzmxakZk6MS7fxHIyZV+uDk+XCX0aQjQiirNx4jh1xF
ZEoOlUZkvJFFKE5dixmz02L/zUjd7KSTIUs2LstFaWruPYnPy77L25zA63T+NGNogtSuFvw6KALs
uzzz751l9h4QkRJh1pICE8SEQjywPMwf2jQlo1GXNadQM7/Le7DPHiVEcRmmHBT3k7TrNij0nuMy
ndz+yUtcdS+wwpLqPen+dVfza1g4Ak0j1ii2BYkLg37OwKh/bYS5tlhEeZEhaozEr1mJ4aEM0EpJ
bq7j9N/iVv4eLf95mU+40B8+7P9T5RhlfnrWv/3Q92fd/IAFHVE8AK1VY+3+81k39Q/o/PgnZHAh
SV8ZJT+U+RwDjKJd8Vv0wj8fd++DY61dP60/okSIvn9lqgwU7Kcyf01WgkzMPAE7DA5JPt6PU+XJ
tKLJ0YyIJjxmFc1CFDviwhH4mQDddew56IxyM57SXT0ahMTKwbyYW8nazFDOIR59DepJt4xsjON5
QKXX6OQ4e9yHO89LyNpuHX25lRJt266MnPJJi+kFwmRQ+AitQvOePbuTV0NidTexmWZ70BbtC22J
PMwz0ZcMrnv9xcST/nFyiE3YaMyBu/2SOekZ6WTyY5NP9VPnKP0prrThWuiNfAF0JHaJUdmflSnj
wM686mTGjvGpK7oGCY/MlmsNR8k9HY6JxDPJmhNhEO5ZOhZ2kDe4udmvt0CyJu+mQbyHVCSrbrs8
tsMiTyg0nVl0oYZ/56oSjgoNZyyznePmnhakhNnAoYgqxuIZStwNRJe8ODAXHCGFyZ5uqiIA4AbK
v3swYt1/VCjNh/MYFSo5TVMzjudR5DrdOQJMnOgzBZ4W1GYGQFxCtiCxW7GLLThtrzzDTi6tXqGh
wbTNMrKYZBArc8/wwsW6M3e4fdBZdnNYxEm1hAlnubHJKzfna6fUBfoE6W+jSkoYI47UacgK7VPX
l+jsJ8NCMJDUh1qrOcsN9G/lYa6UtoRzE0fpQ67qRQQxkogBjFNaTWQCwAHZmGaVVwy2rRhYmFk0
3a3ytAHZdTxg085LxYB17QKpglvXvJ1s0b7ZCKAqluIZY/XO6pBlMfbCQDq0IjMOaTZACFkH9Ahc
E89Nj3m3xI9liUQxsDhHBZFchVeFdYkaasuOuTjVOVKtk6mnRkESkLfEe3xQvjilw4iRMXYnvOW1
WjUBSgdoFW/mrKPlAWPFK4r4SvDITjqqjFYD+NvLYgykWWmG7VyofPGLrYzIA4YcabrMw2LUc+5k
HRyza55QawwIORPifaZM511gNKN2Hfls5wODbqjauUob7zMdsNCuaXy1dk5DQ1422SBPg2zloR9h
pEK+c89GJOmvSiECmdM4DjUiD3cpEkmgxb2DIkiH8SDa8knIUWakYBDpB2zoJTGJSTDspv3aarK6
bypqdyJB7dWM4uinMsKUDW3WG16ltmRhPFhGiPyz2Y+ZXZ678xhdqnnhWfGQV12nORauVh+JQhjA
voxbQGjVRdym3ueq7S3WEjK/RKAEhbPtZ/VWurI51URfXnAkughfyGth3zrsfD7IuSnmLtSL0T7j
tU5D7JV0F7UCXbqPEy27pL31mmO1nioBSeHOlbKmXtuDRU1O779pQJ/2STcaGj65JCclGvTfnWcm
KCYnwY0vGMuh65vra+anaqukBg2OYh8GBQKtEzTy+iYieYW5hcdZ0LVWxA6snjWTprQkixlkJ+my
6EQT0k3tpM23ltC8ZS8nUkK48h7+QFY7QPwN8nYBoWJnPtlFEsOWU+N4I9O87zFNwPLeFCYkMmDk
ymZnk3D3Avu3+yvdTPSThrbjjAxz6yIVyMyMQoxnDmM9e4M4ju4+bUp72WSot8EKamNLXpQpDwNP
RbjwIb8MkzM9JDbfca1ZvtaTYTNiJWUeWbKmlSAwHOU8aVO8gqesxZx3Hpo1loKeN8+YNTg/WF+D
RFeLokdqZmWtK5C4tkhvrRNnXXqXK3dQlFAMfbK6skK6e73v1owOS0OM25d+CemvHvuj2cY8R8RY
roLVUQ3XheY6pHH1C9HWuXTSRxuyURaiYx165rrDPG6Vq/Fn+Ls9+e/aE6Lg/3gZfmILnhcf27ci
/X3Z8v0nv5UthvdBsMzGi+BgnVk5pP9sUZwPwNBYZegoGLDnCUaQv00njQ8cjVQyAG89luKrKe77
dJLlusFQkoqGbQU+B3Yjf8Hb+4vxhG0lWHDAhLA8+Hzr7PKHVbjrD53TWCandJO9DIk6HxnAMUvc
lJOiWPtn73b9q5HPWxlDv9u7E9jgsG1Zv6nLTHTFuv74yzrkOJlT8J4jnlxdmey2b8vFM9qboZ/y
VxbCy/XQdzpxTHUFXkG6Pbo+i3MfqphQ/lvXVDgnaqu7nVOtvqY5KImyzTKILrjnCzJ2cGkwa3Hz
h75f7AleomzJXJ9t79EexB3efv9shqyWsAu+8jKmfYAjORly51DOza4xPs898BMpw8lqLry8voiG
CmLAQttTF9Yno3wD6XWol+kKEfmNr+cvredctXEWMn7dt40IeCoRJnJmMHdCc4Uc2me4E3fJXuvZ
X6PPrrfO3J6WFOmnNdTsaJizMdSF1yW2rFVf/Va/d6P23nHj56aRj3ZEt9USzVcA7yaAxgwXo3OO
w2Q5t23vApaYGWKcLdIaWeZAgcGodUQdy947o+PUjAQVri6ba9km2sbX2h7GOFIBv0HJI2Lzy9w3
XLVWnUGr5l+dkiP5Oqw5Ru8sLbossAzSJKZhW835mi+vztBQffXs4gKQsoeWODqORX5ue/2zhQ51
6dZXhyuRUlnuKXVylvbw6ZaSOVy3ZAfKWS6FX4V6mz331h4K4GMZ1V+rFmEXxHdsnujbiuTUmQDv
QGpuUI3cLO68j/Xk4+w9ArdDhknGIb2q5X+JUhSIY23eoxwh6ls9Lh2Fok0Fzhe1CUdgFJh/7J0S
6TOGDJKTXpplwESNDACMBIjty7gvd95VXLykBrsuQxPHqU5fyeLkQzpPbs9JXT93cQwUCRIu412X
tGdsZ3VSB2nC0LuPB7r0M/x+/aZX9pWw1U7HnDGn9UXLldAdvAlQNvzGva1gQgS2zLdLeem4Dey7
aVOlN1CmVjGwIfdm3F37BBQtRgWosCTpqPc2ZG9fIyl4cubsFvTjzlD3Wb6rNHnw4Bvia1SxfpPn
+6p4mZwrUqM3gLD3rlXuRNGd5OcJU/oGxfK2F2y+8PUExVLdLAblitoYIhjZ6welz7vTJANjkCSY
VG8O2hULW8Us9g4yxqmZJwK7eyii/vi50iJqa3GBeuGmEfG5V7pXJICdBPvRhVmo33s3oiouCxIa
UX2Qe/0cReR/T8Yurxm8AvFrFsC/+r6UJCW2GVTC+7T8RKL7jVxGlvqPnW0VYZ+QholWMpndL7b5
xe10QOcgoFDPp2kTTjI7Yba+4Cyv13CnnYRZhE6M63JteF6A+yUU7OvCYrlV6jAzrcXnr3bJ/Jbk
eFn2tlOn6Axx2rR+GQghz2Qc3/ZGc5XPnAMsUzYVY4wazUY/AV3pn5LsGLPZHIurti923tgJ3Aor
XGk62VO7bRt1XXZPhIjvXXuDXi9Ysb5+G5/S2H7UZHys2+e+vZ1LZvEG+mBU7ZeFm+8QMHzmtLj0
q/Z1jCUSnoPukHNvon0di9BzgX8MKXWc0C675lYTD3n3kIKUiYchaBjP55p3GGrsvmBp48a59Ppd
gRi4Rspi9gKsGBFfBkEgMjA7iS9pObejMM/aC0w7hzFxzsEN7hZupKma9xLooVwuq+ViyTOmtE1A
vmpAUODZO0dR6v3dEJ8Gu7xRCZ2AaJiwlkdTaTvsoEEl7Wczz1mST/+PvfNIkhtLs+5e/jnS3oPG
oAe/A67DQytyAgsGGZAPWm+gF9Yb6wNWZnWSWaKzB209qFlZWjHcIxz+xP3uPTdJty1fliYGVmnD
RdiPjrxJGIJMlb1Xo30aQPAY3XDmoRTingTCtnfUXaZ6CoJJLBhO/FQRi22X8FiYM5bDwfAHXV3Z
tX6o9Oy4eNlJZ9hjqFvEuE8S95NAWrdit/dj505z7nRr4XvdzawbyxNP+Q0i8Jr/+ACGjOBPTJxF
bymQnmm2GtJdWFl+0xOYcqmrMWHj+t38bHKj7gtuZlalkOxz6DoPDusFyBweEVe+dsZN7iY3qZRn
M2mxByg4QYcR9lc047NhEIefCkYdS76ztTNxDntrV1GckynYQGInvkKiueiN8yK1Vwy+SNv0pxMp
/1Zpn5JKBF3NGGgWR2s2XkqU/lqg8RPTMHSdIYh9F1nqIam5TmnHCTYZipavcTHWyMWzXrTRo7ZS
n2vvHOk9T0V7WoDwTwQapHwvdWrDCVP6A8mzmDFRZ437of+wCS6NMVMNDu9j/YWPGyc3ESqXHcLk
b66pY6k9y/RRsr4xF9xHbffQjS5L9/yEbvBa5sVJswuacaf0DNztsDjqo3EBUbsYp7yl3btwllIz
vYSLwwekXU0wxItcARbq0E6KdluTeSEA+U4Q29oiqzL8iD8qFT4OHHcT4ewAEwO/mwLpDfumts9F
3r/G3O45fcEvD28dLWfPx5FQHqfEC2J9CGz2zTKd7sGdb0Tj3qNvvnaKerarZn4GLeerNPFtdZKD
fIum7sa6Dm0ebXUpCTS19c5bikAZ9xFGbyIfWqDswLh3a+iXx7UaYMKmq3k6piQ+c6Spu3K5zYfx
qihj0hu4TcJiizyKd56i+jI12OQYh87JuTPPkeWg9Rx70yMbqVHMKY2gb/YNYXE0gfPMt1taOlbN
fJdq+FOaiNBLCBIXTEhJKeOuTd0bLiJXVjYcsjA/jI63dutSoKfRpclUbavK/jTUya6vLhyO/Hy1
eMzxG/LVxoZPpw3Mttz5GjQFk5n2Sz3nn2phBQ3ohEzqB4dvgSmApQ6f5iy6V8oMKKnj3Mdy91Tb
kb9MzyEPoU341qwo+2ih9eXY85ct+b1DHPHBT/ZRRfMVpQdFa2Kgv87mVwvta7TEYVo+HBP6Pca3
KgqoAfdjOYMzOXY2HUbRzmV/6zk79aZ1DOfsmMXfMuPd/OQYHVEBVopHSfrX8FiKukNP0t4wsg/X
jS5iQrJxjKdi6SKetfBiCHYuS/M2RrrDU8fJ4IlrNC13JcJ4bR3t+TZV7q6T885q8ktYsDDk1bdc
VpRBseyaUcgoXzyxpo5pv1HeF8vsSX+B9Eufw+l2ytUtkWFrtS46AMgJFjQM3Jx25tNm1fCN6GPs
qPY2n6xm3vR6zFCRQTEj/o7ABYkFs77SJmjw4F+U8ZQzIVyFMPjiR85tqz8PujEg9el1rN1jSCNZ
b7pXlj4fBqlt+o4kHHAMCmYU40Wm1IZiw9Dqh2KYN2VtP2jYiygb3Cwg+nIhWYzWGMWyTSJyM7L0
oVFVjCjh555E/UrphtdthZrvHKXrNFatFFuDPNipdj7rrNpp2QWxxEb6GKnhdpFkLodsOQ1skjbO
xtzkOBm5OIa6RrmXvubjAO6s4/5OhXoI856ZMeIBZ3dNzvYnmzJAUkrxGn0DNLzcWktjXZQ58+11
01a8Gumc3qh8RaiZS1pvU9tT3+oZ7O6wzOMe7NU3Vdvh59q2xPrFTDS/GMqSSnlTgrV36Gg858wR
znUxIlOoobCPhl4wc84Lz4CFVoTGHolquWUJm2w/jKgO21Zke94dzFa36Ln6xUg86I1MW8LtsB5f
HLNdpk0+TdGFdMhQ/y9fyf9PogtNhHNGdH+9UP6huPn81pIsKYv+x7v2r//u1xGB+QudkAaOb452
K6SQn/hXjtZKxQEZIW2LojLjh7u2IDfGGNFyBaATk2vrb3dtATcH+hY+RSJ+dGR6f+auDej8pwsw
nniJY9GGT4IznsjijxdgjSU7GRXJ23BwWQWgPM3HlcW4oaDT28/O8lJAyrouRD7tc8dDNB9kbPr4
0LbEbMkLCVfsaBy0YO7hgFHa1zwrDviR73AWQc5KbuJ5lAfPco7uGBLJQzV2J8gzGRjzAPYTXt6i
2+IGhAdYtCdDFU/CgnLrOdVDpKPDZ4PD0cAw8l07VMTT9YJKLXcTC6Kypp0mQUEhAVN5Zm3uCRV+
31fxK5XmFFDrG3PQX6SojyJ0Atza5JzkXrPzr70sXyY7PrpTS6a2nLfYN3aDW19xK6ElS7I8xycU
OaJZdkgnsnzLtXwiYpiAsxN9Qrmoxt7G/7lJ84ckTvdTZF2cXKDF6kVQj/OnYRzPyhD8JmX0RQr1
ETfRTRx53TEq83OVxslTp3G7laJwglhope9m2Y7sl59asAayqtyLhhgcLsjhuinobE1D47PX8eOx
BmIIRSagWAuXypgFyRrQnryDJMu2GW2aEetG/xRqIamcsj8vlVtuW2PcjWZEP9+CezyNOV2ZA3Sy
CNzia4cf9jWN1fsEqYy4BCcv7iVBl9JamwEo25SlfCmYvJwSp1ConuV71+qPGkmD62YqHxMc7bQQ
yukwjSLfxnn5AcvEA3pG/F/hXLABUQYOHUe7Gan9oXDFe1tNjV+uOMkireqtDUoRU7vAt+N6zTGq
xLXssjEYeu88m94hMeoNqi43YXa4wsg5tvMNCaIYVkOoT1/mOLZOhgS1NJYKXAFdx5oZ4sxvs2M7
4+bKjXDb4//eIzEFEGqCpC4VB8CRkhXeXGiR16sjwzjNA3DnNh7ftNARgZipKUyrD3eMTpWXclAz
WXC7FPC8UYVj7FuMpn3mSJBZ1nqTVhY7a1zZavUM9kc8xY33uLQOUDPasDd6VD8mkXjrjPyhWguk
DYmAXGG5wm9u2Oj7co9zbyu8jGo5Ak1lJnlOrdciARcSOv1R51xLu/gROrO9A2Jc+7ZjPgxkGTbx
KGMyXwPBZNLsnZFuRxw5JPlrrvS99VRHw1VkDTdtRtQxs+ngKDEDR27yJokdECyo1AnR0PJpuYTp
SaPkSRJv2GjCgHRHVXsXkeGePDrEKjcEYzw1u0bON0qODkpBTQ1IhjIlspZzAuGSTeWAsGz57/Vo
fInyD89bcgL84msUV48gCU5WEZOehw7JYMk4EErDM+RUfBmaWdvTeuJjIkSNWrWzECLzEbfzteGk
3G90nX4wYUy7JVPVGfiCuVsmae96GjWvp1E3g9hp4JhQ5Rxa9p7W3pph+jQfRptQrZl4xaaQYgDR
gL6ozwHlnd7WxDo1jd3Z0dNLJhvSbQUHb/rtgaQQoO76C84rimia7sNgcJfOSD/xTGR7UNmyXwoy
EtDon8IuvNQjnRJzYXuHOC44pYIF2qSwkn2pETQxhNSO2agf+jm6RubcyZE8K/0vQaGimzHkIA8Z
kFMUSthQUXUT1hQS6ZXHDdw6Fs5yrVXeeVDWgVLy95kOMzryRpKkyzEMx9uGX3JT6gURjnR+F7Uu
mceaxWdmeLc8yEcjKYI0yeqtqaItKHYLbFJhbYaCxcRc/MnFjwXUEMhC3i+frJ6wiu7c5N3y5A4Z
XzfjOWzCp1YPH0zY+z2j189d3VafNIMPepMSQlIaCI7a1CxIANPR0yxf0KKTTuE+L+KrCcHS4wjH
6Y3lwpnxeiXEAOkiy/X6TnbmwxhW8BDr3aL65myFBfY7A9AaODVuVbghdwI4SoTHYpIVGPLslrqF
dytyuMWZ3q6VCW3wA6JuQS/9vumzk1IwxY2sOcwW4Iqwfcy66GsGLoRM9GSCXVDEYu3rFWPNsJng
kkPR+PoYuWmo7cKihpg98SvMVWWD0hrpyonoRafXvKYhj6JyhikPjNAPsifpbRYsKL16mcF9b2CO
MLhTioynRaGqYvTpjjzRjaQbTtV50JIOjiDoIpzAee16AyG2S7bziAPXHnY01dJCCc7A0sJnjdM4
XjifCp3tMvOmo+Zm4LjH2ddDaBLNNaVFXSDqrD/Xc/cNWsy3ZnWPFvOtkNg+OQGPDoZ58tnOVD96
XXIryumyaOPtoHD1chny2YKejFjeF4rGOMPb8+rHrJ+5bmg3ievcCiOCzxHu2r7QjjktFFtrJu7f
23Akepmhg9Zp98nKIGKp7kC+amAcrHFwH126QyuGXO2mMMqeZ1vdMG/IdhbmY2wvedBUNGhUhcN2
QtPQYOy7MUkv2CXgT3KJgtuxcL8CTuoXSThtB7OcbtMW2Cym5SChZ6+Li12qd3dxln5VyxDxAU6P
djddZNhTRcWyIWbN9Cu7zE5m5tz143SOkuE2beQWXDmOyM65J8kZdEOKSX+4jkr32gq9c1nXl0l6
UAy4ry4xntKlgp4zGw7Y4Tk0NsUca5iiWWPSsjkbzUfZ86UpYwAWHAq0qT/PsXeoLcj4Lp3JZFrr
29iKvKcp1B7xAl/HHveqKjuwY5KzColdCQMaSUZSrk3ETd4OkOG1LwxvAhp++ZYzIK/4a1YaVgUD
+bG/HRfqFUkaZx6dvPVICIwb6wWG70U48PMrdNhYsbOL9FPCMNUMkWJN57k1kNshLdDgKJzys43j
4Ep3qq/KpSY6y2kX8fr7zjBr1ldarUZcUoc8qSNea/BgAqXnHi7FRvcahAzoHGb83GY657yRY+HQ
jKhXDuF70NJXQ1yDDMrn5cIl+BKmveGXLoLkws0OhZlWys4+emG5PIdSsYfoJQfNhqCanwq2v1IT
V2aCjJzqj5Gb0VgVEvNl9ydV5+06Do+BjJSDAdS8R/2E5YABYMdcK98tsbP4QFs2lT5uvbJjOeyD
mA1Lt7urtOhOuA3UnlTeWmw1nUPXAZFDcc3YOrcRiJwtvYkE9dfReRIS6dBiD/eWFDbfhYUu60S6
fiVS7THNodGNWf3kxiI7MiE9ONAISC4bKfAvXF0tR44N23YXUBeaBToe0Su8FvZGptHRioDXFOnn
ZllAuaQkv8FucTIwo1XP3sxecSx60tCZjJFyY85VnMVhPUf3zJw4GrvZM6CrS5jFO3d8H3MW9lzB
/BJ59hzn3kVGkuWmMVAKi44Sy/lsWNpeaU1A+ekLSPV13/GSfRcbD3I2X+2lvh9EeTTiYoD2rB9C
CJj7korZ3q3EFvQzu3fs0EqJQw5wt3QDCLeMOtrbxdYt35nErd3L96lY3vO4uaF4gFidod2kkNCz
sd3jcbiexzDxNRKJaDf4f/Vy3ADPPrplYawj+Rtj0pc94M3PGHBYhKe45uyzdrVOsLNdRuXsw8A/
ZjlGD3GS8q0HBlam/FJ0FIYH8CE5Ll3PRWc3rCMLlb1rI1bcOOHskWK/pnIXg0iZUoUhVhRQq15z
HS3C8KbFz4zkUR/DvVOp+z5rg75cik3ixGUw2OFTXPb3rQ2jZ07ra1VEsKfSdGd4z25oviReZGzj
JYTLHZICylgO2b34m9K1BLH8OAK4mQrkqXC68hYn3aocFXnku2kB4e1FdTeLYOTnJY32Vnkzn/Zw
t0h2PtPKP7fDynfXs3CTt+4X2tQ5+4X9yWu8Kwk+qTG46LQc5wUzo7wiO5GfmxZvF21qPYBQaO86
3ysK2ve9F8L7cRAiMptBBfCa0uvTe3McHrTQS3ZRMx/cfNa2S80RoK5AkYjGki+aMtvbMWHxdSKt
DkLy9xCQVHKunfgOHD3YmzY6e/1o7dumv8V7Ee1aiwq6Bq81p7MTF42F2YWLFkbqxCwc46407TOn
CWuRp7nhvgF5h5EIgyqGeX15Ji52At1M3DJ20adaL7TPHRNJhkYrCEOvr3pD8HTr+rmmprYuHM44
NS62JDky3SJjy9zRYRLo66vXJkevxFSPqWl691IMbEPXm+B07C8aZobjpHPCGOPOxItjv416eU5a
x9zKticeIDGx0U5P58pWWBgmiIPGB1uMD1YxfQub4YouFs2fTKwiYZIe7I5JGW/l1HhOfMLw7UdR
+inPDQapPYR1Eq2PsW49VShg25Q73jFvG/tQQu7ATuZkeD4M7T6txBNEuifOK/se+94D6YtvMdCx
HdjTJ+HNz7NREXOIAmokXxtnOn8/sygOd5iW7+qseOHvkXNfH560lGyNZcp9bZu7Okyqfavm4lov
DRrMYnPX5vl9CzcK5Mgkr5RTrvEdjs2Y3KcgYzzhj8wPT+EyqYO9cGm3c/1GNbp2m0vWHATUJijQ
WwO7Sa8ll252k9lvkAgfRVWo7ZCl3Q6mEmizxco3TWjETAuzz6bpToc4Cbsga7hqVAaF1rOl/EZM
DN89OhfdMPlM0ehJLTbVj3FO16Ib78twZMpQhZOx90KSCVVneayZPKo4jVT+L+XL09ng1sTa31e+
/uPf34q3LHvLf0ja/vUf/mozgZEADp622u9+ERwlv0lfuvWLvXKkBfBnh0wvotNvLhPxi2NLMD7/
hYX+TfkC1ECOjqSth2wmMNZaf0b5Wj0uPzk/qDP2sBmuOWDpOj+1uxf01OZg7Hvfg6xwPcVhtJtt
q9vjLsQsAH90xW6aEScWZXHkiKpmR0m09s1oPOMwNwaDBU9wMmoaSFLL+KHF/UCZU3yRSr9zJ7rV
1Hr04cAAOS7lDlDWyCFNYUh4ZNb7MGkRfj6KoUZoSoFkqEOhbk6jApiGjdWpLgBpHW28ttS5ubNq
cAUHJ6bljyTW4U96I7Q8vFf3tlYU1wW+y3wToxAHMQj3S04o5WAtHnQ+IxPK2i7DvLzazpLv85Zi
PJrb4qvIjRyFj77izrpw7ne8crxhFtv7v3s2/obNhi6UP/yxoSy6OINYR2h7lD8FD2pcJ43p4gaJ
c+yIwuNtahSvAZ7KFCpaQ4AgIYFYCm0EyRSfTTcaKNDW3M+a2XwbYudchS0mVXvQb6SIQWLAyPft
pvfuVN2/0GS+kI1O0bLsfLwye8tlBopMSccJXUwmtbpcWyY+PrJ4C+eKCqVp9LLklJaMZmkYwJAa
x9BF+8U+KRPuN+eZJjpl4LdIfI2Dn/WtxN9rQFtsMyfeoe173MByGTQt6lhLMR4OD+7cVCMSI1RU
oJyzkLaXtMT2P2nMNrD9EnuATEd6ot666Ahc51E68BDNu2HG0lKRIt5oJby1FrRB4OnjvDfqckAk
09oLXgVvk6NfXcbYsq7HXofsV3GfCpfUXV2Yjr41hZHd262T78upKy4JO7W2a2uG1dzCe/kMR5Gw
EWZC/BPEPU+ZWRmQvYTs6D4m/XUPws4zuFo3zn2ZLlSt210JqzGNrNvGqopNPGQ39czTX4RTBY0v
844xAjJDPTO88oopDBx6dP0yM8MDyWknQKu1jkuGWYcYU7d18+I50cPikM19c8mwTQddhEsb3qS3
S5vWoWA2x0lqVLeqW/RAaxyiU6PZ+q1ROLu61JmBgrRlP57Tq77VTayfcn7LoLDugMxOPCROj1OY
Q2E0THAvdKtmbyFMgi04TpHQ5EgnfAsxZa3mEcaT6Ov0zevNKoAqm2yzOGEpGHl3OOWPEvHPLSTl
Z7Pt7dsFfsg4rGCkNH6iU8cKRDkw8Vv/F9MY/WjUS7GXppYcynpMrxqvUPhuZl/N3WH2Rk4gzPfj
xr3RI5jrMeWENffGUCyURk6yPIQ9V7OQq/DABfrQp7o4aVnsYXLNtLtYLF9FWVzGkbXG1UO64kYG
VcloeEeQwsMhtpv8APOFFmWzxczRC6VOg54g2zueOhallZLiKz9GLE77fIRtZmUgSYyxDoykutct
sor/+Lv/B7IzEWMLcANWJzoIsNv9OF9oF7ttgHlRrrrg6hhj83qOOIhRykPKs8FboXCk/OOXNP7W
a67t5XQROKw7P7/mGIcGzGGsFjILrZ23SpMkNV/DEsRM2drcheSzNq7outh5SysMeusslziG7Sem
AKUba3vBaALfhQb6VxvnIFIF+Qmrr/ej/GgqZ7nK53BgNZEbYY39prIYNkyh9YHiz2dncK/I8kQP
pqSvqNtzfIdBybbPAfImlJdeO0gnaGMkketw+SfLre6ysf60t9HA4hAup1qXP7xYXY+/s1BmYWKW
FD3jkVv9dakx4P5mxbxyQM/uOpAuCE9c9FOnZKpa5MIHjsT4XM9IH/CM7ZZETNdh7axeq6b6xFzC
xNifOVchNN6tt4wvQ8fytPakFvP41dSjdh/qvbYVOv5fGQIaLZ0k9SvksesEKA5LbtgR2tZYPitO
+QfXGEI/rS2DGbX5XvWV2qYC9qvQxK5oynaPyak7JJrJ2qns8iZDgEfxIoJWnAaNO7hOP/CjWwD0
CyozEf2Wu83yMOZD9NWDRmQH8RK/W/nC2dbIKnmL78P91vfYAX1riKdwEwN3TfjG51g+epKz1ZbL
vImUXpHn2GihqoZtyWS/w5NnoJ/kYiDyqyNRjLVDDEJPUEZ2zIJSmr9YeCBJTNI44xyAplbLiAb5
pPHQ0IsQwC3StRHUrW6UQU8ET8PaFcXPM/NyQhRuLq4Nj78VsZRsgZk3ifTDG1QxYH2kRwzXSZ6e
7ZItISxHb0ty4i2BPe3bzE/6zsCXms9f0HAVKWgc9p07nIyxz17SvEn3RmnRyGdl6sjdSEA7zLXk
ZI1q9lszEqggpI4Bbw/omgTd4sS+h6DGZL4aHx3S7lqG3TuuCsTtkNr6OOPIhLkl2Xqxfg9YUWAJ
YME3rWhV48USWNUkqCauTOBKMvKbLL5n54n3vER7nI2aPyBt9aym164Wpke7L++pg4kO4H8rQFFe
tdcbO9kkQ/p5jI1XDeY0xOL2K2wT1mWs/lEnWK48poKqc7SA2r/2EFpK3zlaaexir6dP6vutM0dh
MyoXZaeX4c1SteqjNyNcoI7gA5itx4GeoI0+jJ6/2F70MizOo4RFfKSINnU2oLLz7VzxKUTuoAXd
aOQIHHNK+qKrtpaZgRqk5f4ctc0ptEZ3l4mcsVHWMIbziKljzkcLm/VvkQaZaa6MN/Il2qYq9jWU
TWhDS3uYJJLvAGnEaqil9dBOI3hLyyDoSVdovKoAf9kosikZyaMNnv0ac0cW+7Tn6Fy8rP7K7Mp4
OxcMkoTrnTjUaJxZm/t16ec8wwLFBnNyWtqqw7o6aL0Se04TJ3dQiV/NSgE5EU+W079QHJ3uWlvp
Lx2SxTMCS3aRC0hrnM7f3UCEmLU42/PQahiQK2dfaRkgbzQjfViVDztYwolTaTSafjqaBwlrcUMR
MMeQ8aa3y1fp5uc6wTRE4OFC0kjznbaB9z6gXi5z/5yOKB1GxsrhwP/lLqzh65K2tinIfOMV0lmp
rZY8uZ3SZ9EK0IxxGAxu7z0PpEQQJnLtuUv1djvlFbW+ALAvnVU7T5apjF2Wj4xwMzd/j6o6v1hA
1KvFSfx2zr+0MsSaAngaM5H3QcfT7IdoRZsyKz9oQmWiFWevOqBIP0wcTtMViY3aWU5CJFpQ65nG
8amQbOZlyVwt9c7ft7R/hTT/GyFNZy35/ftX0f+v3toZ3/9f2C7Hr//2/4himt//0a8ODJrHyCtQ
zuitvJU1VPmbA8MCuGJZkFoIJltcBclH/nYPlb+QPiCrzdDRoW9jNWf8lwODnLhJMkGsyL4/WT8v
dX7SD5s1NUK26UlJcZJnm7ybHzfrrlIteZm0xMDZM3gZc6cFgjEULlXaig0u0ItIFHvGeLDIkIhz
7EhJ3J5nzBG0kok+u4G2Yt07c+OYpyJvGLYakTNcu3FdnCAM5NiDx7bza75EpNVgHmBkSMoJu5mZ
Mk7pivw+ilYWmojJSZKFGuk7J53sAeRuCN8BMF3u2tm1zhF5tq9xyIF7z4YIO57wNyIctQTTuQEd
ne21Snc/TUC1L5oVxfjA7al4rnXygbOmu/hYDfy5RBcjYlV662ZP4cBoXSyODI9JZKsbRuP5OXEj
5N+xXaoXs0B/WqOINLPbmSY3+Fmc+CuQuGjcWZBlAD+xVfqyaUOse+hRezbo6ms0NBX1SrN+nQFU
P8JoQPIfi4J9OGr18ckGCnpeC2SCfMYGqqbW8suoIo1BISIzRJnd4XZovuHqgeZczvWRmkr3TPZV
H0+ZPanMxzw9HOesw04sEq6nzB2VB5KW1l80p5XNkY0RpFR79R4UkzjqjPCfMJ+pImgiOzu4pTZW
96mlK6LngznQrJaF4oZuYgh54cI0IeDh5DfX6Qm9g1kn6LrXhfU5kozHsR2DvD3raaqyrZxLa5dY
ioR+nIirNhqsnZNa5mvTWdW2ddIcvMtcU0xTJtFNQe3Th+0lI++jAzicoRZSk8FimsfVDKZ6TrlB
Uwsa1KDuHlKHW8vuX0vafy/FRcTbYg36B0ta0b3lf1zTvv+rX9c0naC4oA93RZd6f1me/gqZ0InO
SmQGWCOEu7hw/bqmGQ4CGksN0S3dgHAleRO/rmmG/QuKGiVurJLfyx7/lLb2h/vXKt/RDmutP5Ha
3p9WNGuWbjhWHbNdPUe9dUr6QYrrsLDxcXL7pR3t9Xd/nr8hMP28hPI7IeHpwmAlJUa9gjV+f9+h
MZC10Mp7XwM1/KpnyfDWxtX+H7/IHwRDXsQw2RQEeqb3PTT3+xdpVRIVaBa9n3f1tb2CH6yESA4n
a0pqxeXPvhh2CrAChPBsW4f79eNvVBQOZxB3rQ7jKIeWdHF798ap41fNK57//EtxRye6x5WRZ2z9
4/7usmjWpaznEvVpHisqJFVyWTrupCaDPdL2T/+DF0PxtSSPHxbHn34vlCmHbCnNRGlVGhuUx12j
52TeDHufi39WzCX/kO5j/5Yw1bgBQwMn1Pjjr1Z0UEeGFv1sSkfE02JwvspymrdimYnIyelk1ec2
c73PBfX2xyjsoy9NNj/+6V+ZDmw8kzbnjDUm+eObGDNMbPBNKE9rOhEkefqEOnxqHRdSgJn/hebx
d5um/nDz91wIcnzvLKlbWEp/+o0pAvFI+gn6IaYuPPSeTiX0UGMUxPz3T54bhpK88x9AlQI5XlL7
KNmRsLb+FJ7MG1j5eEuhnU6LzXgnXp1E6wli6qHNYwKqHWoQFw3nuBRle2jrPn2dvaHQH9w6lN6Z
5sTws/GXYlCxloRG4VoYytlrsE9mS5ZbwHFf9mJ2tae2l+y5EMcnsj9NA45RlSvPyR09yL4lAIvG
r2mCwTQXM4g/KYoIh096OHDnjVGmMoyYsBQwIw7gZ1rKTT/MqUi4mWkz9+BatqgGoAlCj4wMXN4o
Y6vd97EAIu4uXffeQzanwChSuby2TVWs8u33IVrblp/7ZDHubSXrxeeGlTsba1L9RyNi7VxYrX49
TtQhwMFMKnWJvfiSEEtF30gVrNuxrxtwC/qK+eo07BxJJGsjsOO0WbYuJKz6syBDlhAiW7zoILp5
SF+svGAC3eJZ0xH3DKRZW0vn8jRVHWkHj8k6DiY3XafZgAb6a857me5POtlwmgZgh+7rAk3xJnPx
Zgi4NPqhzVecsrANmpgIkEv6JqrZhEBjhflbVycGNquq2dcVt0686UcM9wZBB3vYtmVSM+qPqB3g
1rpzQ9xVK+nqUBmKYi6jh7k+OuheMZMYvKlRfddmWuYPy1jxVZAePEFmwIT0uOvFaMJxpdGTo4Vk
D7vxja6RxwFz+0aDIb0ZJqyJKMpnb6aliRssdSpFep335nmYGdLiYZ4ou04O4CM60k35K6LDBPl0
UFsjFYGqW3GvRdMNQw+47zSfqDX1Zj7YVdtjN4udG+xEKN8aKfgkkRRMcJkOyjndytR4bNKFqWaE
/AJrj7ooaQHVVm5/nozcvAnNVg+Gql37Nb1Xr4xfO1OXvpk3JytbMJAwE2Id8i7AsLsdCgw55xpj
SLNc4C2TLEHzwrACPRCD77mijvEUhS1Xacmd3+n5qHtnl9TVE9NelMVyImAaEaiYvBmvTVyde90o
NnhCvMBdLAQuOb1AqzJJ2WrP2ez2D3pVh/ea1ciXRCXuBthoH9SWO/lN3TKl6kdJ3AGThmeRS8Ry
im6ABLcBXvhO7ZHtjxhYyV7xxhTPBAmKYQUNDttab7MrWaC5MOihQ6ZWxdau60Prat2ua91jpc/W
gzUrd+NoNu3sI44ZOwTXKoZv3ID0LUeGiiH/kmxqnB8ByxywVpGiG845ITG8LiE52Er3LmZckRkt
jepqKZ2OpHAnP0kiyFfjTFFTCtiQhZYSqYEnRSz5PcP09lLSSHJ0BDEoLACE+CBS8Gj3L5lqzKDn
rLVpFmI9VBm54G7SWNu2Fr2Oe0uG6i6vu/Kbx1d7G+F3QHMYzpOefHGqSHuJBpAx4TJj+OvKlyhh
20Yd9O7rBWvzHDPSCrXxuigxvcA7MX2GE+pILctwZEljdFLiCrYBVTFkIqeFp/gc2y5+TnUfA/zA
EsVkKql5y11CB4xqFmiHKt95bsKCQVRlv9AQ7ae4FDZyjhw8etW0cWln3iWiawKLCrtz48COXKGP
EOXv9UjzsL/pFQFPMmpjSWsCg3bo4Vaz9fSIMMrUdtVNl5sek5moPWpytXKHT2Zdzx8Lj+7Zi5fP
QzlPO7ujlUNvFMEqd35LpsL5yp561rpwdU4mJLBsGIVartodJvWHkRnv3rKG/2TvzHJjR9IsvSIG
SJpxAhoFtNNnuVzz+EJo5Ewa52E5vYNeQ/fC+mNEZOS9kVU5PHShGyjkQ0JXUkgudzf7h3O+Iw+A
LAK/7aqB2DeZXmDj6fe5nQzMYydbR83Txb5es94wihqGJKE/JFU5xqrLGGp3oik3vH456iKjWjca
QBcj1QRq6S5Fawl6E9WHs0Uis0aqozBuNhcl24Yrq3JJwbWdGgS4l2SM1gLppvdiDNDvmHpV7Gd2
Crjgca5juxMRaMiQSCxmRt2K6Wf/UlgBO1pPMUEUUfMCCqy7ssYhX6NGcze51D81KGUY+UPryrXd
b4eV6zoOcfCAlS/Wc1yYikfW8O6xAKCdKl6A2KVJKtrpIrnyugCETmm58doDIMLEDIVO00MJqqGE
UdpLH3WOuVZhSfpWnLFb0XTraHBf3WgTeid70HCqZZKOmTUIHmyRgumU39xwHQ5/Rxs/vcZRb7rT
ChxTrLIC1By80oQdjfseH9ZXiVEfUaRjJYtqCAX6opw2JRozk+DyofHUw6BwmCJeXUaSU1U5pziZ
23NJ2ecXJrCcjoJ9U5rpO+PLbIcO8ZRidQN0OA33eZIsl4kwD10YBhuEmt2NaeTMA80O2XIw3LUO
oWqoUr+t1NXXv1Zk/zVN+4fTNAkQ5+8KO/aoOv7X/6jjn+dpv3/bb72nlL8gD2HHL34NUDVtGqXf
ek8pfmHrAlSNhoXsJngaP/aeLloP/rc0aTAD/+pooveks5I6vxp1soFP6l/RdVB9/rkqNYSnOwbV
tg3tEDfbz/W2RiJimHYZh4/rBybvZu1VVfdDNz206WvlnnXjZtQrtsCPcVmgCGWBYVJCtdc1FJ0e
qMUk10FwrpqMputtdA4tBSRklE1RH1miXmTyJEmuTLNDvUx7goPD6TSqNXO1/YTYw8p1bO9Pshfb
jPCNVZjd5fmSu0FlKOx4bbfO2WnjXRFzNHWljcxZbSgSdoyhfFdvHgnru26c4BgRuFPAE4dvQHRQ
tJ69mxhSYzLk546kBlbZijyGHiAbE7KJibbM1VMdpK+MB2u4Vhucgisr+Kyq+Bm5iySe6J1vvLfr
j4IBJ0d8etV04yZOo+uE5RL3tjq3MnRWmipvOw2P0Zy8myWlpaweNS/DpmNqK5Sum9pE0AJZft6b
nHvELlI5kCd5WemAYLFhtAR2sHMmjDY4oKjgVn4sX5X3UZHbpC2P2/IwKJ06BvqqQ+1n189paVzP
3qcsCrYsC5T2mhU92Ia3kPgkEPINmb2r1LzpgpwF+lhfC1NczAOyz5J7w8K6mhXliVAGdNQzXxGK
m35w1sVSUmQXjXtBQtEhcDBFmi9Drs6DZX1aeZSztktPeZzu8M9M8OshJ+Ayi5DA5mYKoIIZWInE
ky0BKl1tepJZg1UUr8zoXkYBvGQw0yS1vMfaJsjGTcuQFnPCqlwYuleieNeHct9G9XYK5rPd1dtM
PjXzp0ySjT1O5XegsrcBpT9DEbBd/TlX+lNUt/EWtN6OP+IJn9aqbdeFuozAaxjhvhjGcBstLy+K
bhwsJdYEg0r90cN6PUp83wMvegszkB0ZwVFz22M/x0e9NCwscS58kG4+BVWL0Tt5zLzXEfCzojsS
VeIb+mkymC7mm5KM8Fnif1NAxUBfrxoz/krm4aLlVVnaIKwmstoadR3D1hoysbNEvpvzhLcbrLl0
xGwfr0tSBAxWsrx9JNZ0x2c0ugc23jEcTg82lgU1sTeNHgz2vA6Fot+wh4r76VYuEnF6+wfaekLe
nuaJIUHWNuhqSRhB9NFQrjXGc8x1zbzHTxAOWfHLlHuXDWHnCV7EWTTP1vAoHd6uRKVRk6/0JdJq
QADd9M2n7T1aBmVoNbIBo8ImHQyQc4R/F1ADqGKYwQ+8syB9XIj8OaH8yk3+1uUrZcbWBV9eIDVf
NfVryaPvkGe6HYFdo1gpiqZJzKSrokEpJSi3wuKxTH5CkQlWIb8Tw5lp+JYZ9qER86uw6pp3Eziu
2OZ+VvXB03ExGBTXpiQbYTzqqIIHsj21hlSF4KsFkrDk1eXVsxG0J6fNr1o+U6NU8FkI3DXpdIGI
E/ApkQzeMqkqn4sM2jtiY/RXrhrW6FEiqu/0meS4g0EG2+T2J8h+vPy1Rye7msp3yzFOWXugx0Zv
y9lEH/llmhEaoMTe0ABfFq79baEAQgedBD7W/pT2oXxr8ve+HzM/HZPGHytG/xjGbZarqHi972A0
UWoTkbwTsXaN9SLyK3PaK4N3YIts+d7qrrtoP4NDpizbNjmv5T0COMLlr8eqv4nwm7itSf5Z8TTk
tU+zetait7SkIOqSM209u3Xe1YQOhe6pjoPTVNeXo1M9eQ5e/2Dn4aqqeZdqVbXqdVgGLKH1qrl0
kmZjToApkXwHg7NxIpR6bfoxzk8mq81iJCh4wOSHO/Sgl8CmCfXxYNd2744ApIIc2xuLJ0sQmTx5
xCdBzzVwuWywRlyXNlSI+g3rPVnKGoq+noYQ2geuoK6P+hXb+lNvsdqe32qFQ6OKhqPgdxyqcBWY
+d0CFirz2duPRfosStPb5IP8mGzWrhOxtthhdURqqw75+AVmg5vaFnDtyWIyh32j70MsgC1En6H6
qrs7a0AowDL8Nh/lsRJcOEoHXDC+pHUX+G5lXlo1WKWinW5IYbpznULD0I+IuWELsbJt4OegcpGq
DX7YLNG3mDIoN8kapF1CITzk9imqmwuTxpqoD/loWo3u17l2qcxbr3/2RMGbgy6yv7FGCYyGaQQ+
m0JlfjRDFKL5wk5c2ol9nxI6ApXFlea+j5WAypeizB90Lbm2o4nfOpuV96ybBckmLPi8h9gDC8jR
FHKLVCgboS/loAqwdqhwRyghAO9OtEi+XZZuZP7Gpvh2x6D7cBLtTe+7V9EEy3dF6fwWp+AMKYyj
9KCpEEGonYf4NeYg88q9sjSXxFVZs7pm6JfxF5rrNS002suhT+94PTPkwe00rWc9ScVuAoGxwk8w
++RyDccuszHHtIkEpYVXyHquZFqvOxG1Nyy4QpIso+Bg5fUnBMNtmeSvceAmvPfJGhBDjc9qiDF0
iZu2sG4D9HJhbK8sLy+BJHXadtDJ/6qL9GzpwUsWQH1tm0ats6oh8bjzhisvLNYU+rTiavRbcVtY
aroOpm7YaDFOkjl67HIkQTYf0Via5xHMvV8Y1bBSw3Hq+uWtYxs+CLl1gmLDtYGUqTrHzQUH3tO4
9qpx3A0Kwb6byfqRZORvx90l6bQptIe+zLB8+iiG4WtMN5WbXxltTwPnIvxI3IJXqz6qS0f7yvEp
HoeOsxeC/nrsZmKqDMSAbdcFa9HBrXIKfdiUGmIAvChH6XGs5WPuV/0i+cc8nLPKz7RgYw/zuWTM
B9JCk+mRHvJyCrVtnSOw8OISc26fcSDaJ/Q0tKtWzdLxWvMuF23DGO4jofkzozGaTB1zgw6NAkkl
yItRyzH52OV6FB+phyCY+aEkNbJX9SNMVrzjGQQT9exoyZEIMWvTJQCrvZeBIYO9tfCrt8S+wSQC
wVvvCKsOmSfRozswbqE+5Wo8DRQtXb9MuYZwz3SP5tG4jLqbBvNtyADJkGqPwj7ZBMn0UPfWZSNR
kximiR1LGpve2OMI9XtaZSu8DASOpaInsrV176aic+9EfJJoLCblvXglDmjMHn5YVsBJW7P5TGrM
mpXYJYaFc6ywy2vQmuJGJX1xnucwXYetKS8zW4Z3+agxGYtZdEoN+Cy7mgHHd9iQPRFNl/FYwvEq
3WDc0u59mwyVqazm+CKlgd4mdiKvtaExYU9Zt6kYrW0ognKldzVIGi9uoLEwFd5ExmPVqM8pgv6j
N+ZVFuGc+K/28J/ZTJI6Q/LV0pn9ndVk/fkWvRU/tod//bbf+0NBNCL7B9cRDissRBR/9IfmL4LP
sApZshiFXLK8/qq3sEhTFDRsSDdYQ9FU/lVvAQGD5K0/tpP/Sn8oTf5LP28tQGtDJbCX5Rr/YfGn
/jAgDs6uFLHE3GJopTocSgn4eyZDdmHO5IwKO7ubYqGuloTZGx2N8rCbHKN765sUwJMAdb91bYbJ
NV6VJ3OKMNK0zJFuhxgDaTWm+i5JFmGyRdLjQZQkYxdhrt/pugYaOwS/4hdtxWQyN6bgXXR9OENJ
Kqxi5Tp5cJJFDlQ4NNU+7/sXDzrdrgcuvGq6rrpNJ4ezKda3DpnRxOHFn3a4BFFEBkBb8dpPn6TS
7MUcPTh1xCWVrVJVg09ecrOrNLmS1VByPCGjiLB4IyfUb2g04g1XoMaFUDQXWuK5l5nW2t9NZoYP
Uz4F0Ps30GQqE0P3zC1t1uIirpyrufUQ73J4Im5nFb0tnfGcsXawnBpFNM4GMmGrVm768oncMp+1
F6rM/Mqi2UKWUcavFWuazLSucNbPnr3zzPxxGuerVIgK3Xm/d6nsvWDaaHmfYY8SLDf6z0oNI/qw
SDsmqPOx9sNeI07oy/TyU9oika9SkEwI9tJZvutebuxZod9iQ3ojeQh7RJ6M219TVGJgBYlA85tO
/XoYqadlSQmvxh5jtg1fOWw26L333OzELw4JqngkKAB0OeuVPJhchh60L0s94avEHmebJmpMZrVm
4hlvqXanRa8L/0M0yRlqgu+BIhsRDZvtbUloF9NbFhoqyS/yFBSKo7v7osH120mxRw36hquOsbCJ
q7VLcC5rKEmTyz4sDqmFGT9kl9Mq1kjZUa8z/KMDCsPbX0PRCrNzVoGm5BX2nLjwXWET6chl0EJ+
XZW5uCvHe0IMNlPLN3oF4KTUZ7uxtmYT4ebkYyLw6dpOOoAnHa4IBY7PBcV8WGCK5h11dFQFahK/
9gg9otb1R2Gc47ZFfJnfJjPrm67/1Nn2rbD5b0iXo2TMimw/quFt1KOHMXQ2DdNLv3CB+CFjJrDH
IC14GAe8ZfK7T24HBkWMdp11b+rTVjrztZwQ2WXEm2Pni050pGYf0+/voC9syq5dzUsyjkCmrZwb
A4Tk0GAtidHkLVJzp0PgaxRymYOiUgYmy0tM+2hls/UmpvdJDaTbfWlZ8KlhOFC8wKWCO2vJ6cFQ
pD2zi8euYvfcau4XAlejL1m6INBBIXntdtNz2fWs92hToavcLuycGvKbZitY5vVFOninEdxeg4Sy
9fQ32wnPfcGkYBpPo31DXdCdSN1YudG1xQQXFBl9QmjSg84fFJEgZrvh2iMLbz1LyHfs6z8M7bV2
P+qKHBmnV9VausVnl05XVYhCuHft1VTQ7pj6w4gTNy2rTeXFF7wTVjbzFc4liVHUDUIwY7DEMSfB
jtTyR00H1t/4M3XxPpG1X3TfWQTBbPGY4vQzFf1pHK+mhVpaqg5BFU969gWSekVPTbBmWa7jANtr
tHHh6e9LG5OxqhBFjmF+mThZ/FL32JGl3d0krOhIkW/WER00FsMx2IhQvOBfL9aFIe1DGdMcdKQm
MS6CwKZoTLoTYHcgE/kpMsPDYFTnVqmDFh36YLpXxj1kcHyZ3jPLopdBxpeMgZ4GBnOoYq+6gGEU
YxawcicxoC8NdbUjnwtCj5bsQgmfUIztezu9zpV2ZguKYOrVCmH+m+130kLedrsb5TXXud0/zN54
SM1oM9vqajQ0HWIeYzLXokVx+IO7tbntkm0Rh+XGDIfuM7XtT3Z/A6GObXZho9pbD8Mon6JsiA9W
GlHdpj2FZ2J57EDDILfh3npZkq4ap2j2sqzS22HI2mOQx/kNTqbwRUcPx14i79wdMWQpm1JnoMpi
RBdiiVGgELweuN2iky5bUmBzleN0T0Q2HmM9I77A8jgX6iY+6HlBwJKdsk8w5zh7qIMw+ar1qbOP
nqkjeWGRll10M6B+WhCGfEZlsehOkMqE28Jlg7j6oaj4dwQ9i0zhJ2UBfyldX3jTAiYzt8jPM9zK
cpThzFPEBo6mjznmOmbry1qQ6VbjXai23mW19g9+6N8UBn/6ocvnfxDCaEZsoLnTo03N5sTtyoMF
ly6OX1xQFX//4f1Zr4TIk4fnEOmH/dHmZP/5JyE9hARfYaVwM0j4BjkaLM3/q4j9Z4rYRfyLjvaH
5+NvsG3/vSZf4acS9o9v+r2CRV3HDoPbUHKZWVSlf1Swxi8MHHEyopViVvqjug4IOnNHC0spr1ii
X37YcEj9F2ZlS4oTZpzfvutf4KP/VqH+6d2ho9iiG168stL408vHlBArGKDaa01lDnKXDtEM5xei
4E1m1Wa8SyHWkOjNJ2yuo54M2ZKJFGEKLNfGKI03oWUYDDW07G1uc/4x75DuWiNYbquW+QMaY3bt
6WyfMmWM80YxSb9uSiyjw0i9TylaWPvOSSfCnKopLnZEZXO04e2DXjql+slI3DZeW7kw4g3lGjOc
JDSKGyQYDUOXqIlZaJPNcHRn9Ga7rtFjfhtCyJPlXEqXE6r49bCC/s3BBaOFAZNI0O8Oo6nYb9Ku
Jl02Xjp9zbkHb2JHy8us1gzb6CXnMd2UOSa/QTPS22bsm32CyTZdEVTCsSoKVDkQJjlt7V8P3ng5
g8flNHaWc5mE7OwCt8ewzji0g1rrPgMJArgKg2nltO20In1lN+NXNZx2n2gZgwjPNyb3sSfMxIN1
NmbOuWddA1mdz6kncy6YB5KLGK3RaK8TcitrEZ3DyuGypNsfcZI51npygz38E7TKGB0BDYULwix5
Z96zy2e5GkT+0TnDwUiLwyTnnTZI1AWkf5vdY5TWb+grol3gZJtSBefQMrdt3W5KFAPg6WgV5rOU
MEC74sGFkrTKZbIOWCzPkzLo4QfmF+wHJGSjhNswzUe/s+yXNApeYwDu1Qz2QRs2cduvepMEyRby
jkVcHSvmelWDK/MA1EY2uSCWd9tIc0NoEpOjCf1XtfE0FuS6fkIQdhli6jeCzZhEbMxCjLPk/Y6A
hVGFcXMPx54VTRUHZ4e6342mc9A6aysIUWax5KgmwCLjQdj5AaPQuqyMD9Uz4O+6C92ihHOp/pts
NyODu9CETuQu5XHCBsebVmPZ3I3QafCaHd1K3rDatleVZ9yPXnbp2S/W+E7W/bQumerznK8bNGhD
SZoGmbw5Tjq8PZZeMZ4me8zU5TYgD6k3UNGrMjiMvUJMWBJ30iG/wQaDZwqvXdS+mS3AmITVmJsy
EQ+uVWtSEZFwtAvizjnPLisx6lGvYh+P6YWB+fCVkFpeBIlzgcWo5+nJWvu5cQH79Ti56pkAgvta
b14DFjgqCAOMfPdyUpsw7NbxvEgqqf/tvF8nVke8cA9sqUKNZ2wVwNiV44CoIYFncN/nyfStiKbF
5VmHMjNHASkhTnPU+GCcX5wMdYz1leKbxQ+g9s4cbCe3umlDhEyl8tsm3LaJt+ti+8Whdi8oDctF
WuLAx4u6q7i+0iy07oE6hU25FUusJ4KUpiwJLXVe7KjfZoN3sBE59ENwS/jiyXPnk1Fm/kwkpmuN
PO02q47sxR2Fb5bRnhh5VGCQ4Y2e1ao231pmi2zAAeXvxvFmSEv4tTC1jPGja9qrEgJFySsmRhky
jdVZLSYdXeUXhUE27ZTItZm8c2wtNHuQk+kmYdDkTbdtRNnXQK71IP3g5WN2pZ0tCq5V0pS7OOSr
ZZBN6y6YToMDPJm/oEPQNC/KwnBgvmrn2rKJz54EMbBIftiHOJO3MhDz6/VnYo+oFItjTWwX+grv
PZDw/ykp89DCFhud8HX6ZlK/k5q3Q9O8aYAN5RNv1EYDRiRvXazFYj7xzN1SpsNHwS8JmV+edBSf
qpM7/tEnDmudu8MBIdsW0JI763urkPcRK7XI5lXcePGhqIDY1cGNNsbjzqnpm2x6pnVpyqtxqB7T
3M7XsmEOrvfIYzTGcescJvgTils6Wpv9EnkWD+6Utzeul7aIpXqkM7wTtl0OLljDQemHgZX5bJsL
1k7Iua7JFatwcjcgT/Ts6Iqq5ZXiiWu2F986EN4dHpibYZz029aDbcJ2ddhnkXQXOJfl9xz63lVm
mQhRyFSwu0MWFvvKGKPbPGis4mIwlIKqhP7oEQyfXdx2NsUY5TDU9kAthOumy0CCaFOlrwxuNMNX
WDCuB0uzKkRoHEAeElLfKwQhUprALsPqkVq/HefpPuM/ef7PrdX+n6Tn2mAr/3663vT5v//nn8uw
377ptzKMmBqE9pgewea6pmfoyEl+Nzk4v5Cvif/B4l8ZIy+wkr+YHMi2MTDa0DNYLqXb0jr8PkjE
/yAI3mQmCYXC0omV/lcGib8JSX4sw2hODH48UX06NnME7T9X8U1febIVMNXg1XqbUYtv9JpDK5Mf
Vq6aXQVJY5XBK0DOaUsGKsGDINvEZ8D2EFgEMRE/Mi6Z0Q81DoBVWBbg9BPlokC09LVLqssqgsZ0
sLQ23MGZ3GE0N7Z2I9xN4+o9Ph+ddY+XZxiGyC2gZ0wv7FHLXkVWMd/wtG8kkExMwLIdBoSEsB3F
sTIQXco2Za6CevtWDEL8+u9DmFv06Rn9tV2/NV3wnLYFy54+hSIes9KwDWjdhWZ/ZY5BsASRVMWs
JtjtLvo5Ac17bKavQi1W1LrVbmVX7F0kels95JwtdZudqwN1AOEBQrONpgcTnCoLuz0gxLJ6StMe
37ydASTZxcyjoPuPg1C8Gy0XfOkQtaQeiO696yb5qRPq865FImh3Zt7Cn82y9MGIUv1Lr8fEfrON
4NJjnJDsgG+0gx/pbm0QXCW5kSc1o/tjoxTE58TtPeyrIxHLZdI0Ic+WPZPUDSfTr4yh5eqQqXqU
elOQwBU5Lovhqg7eUeHQ/UrVoQLBhefgJ23V2Z7Lxlj1eLUxCIfekwThosYufXADiFGGsjzIjab+
iJCCkMBJ5eD6PW0u+NNVvfaKxUt7X4S3jDyUPQcrHCxz51cFN1hnmpRzpnIb4deg/Un6M7330sNX
5xtjNZfnZNYr44AoF8vyzPw4PY6y0MqtawU19rE8IGoo6LDqVXnkrlKqcRglvWa8d5EFXM8VpSRj
3NUIHR5MJ5A7o8Sz41P/aLd56SLuzG2vvHXTwSV9UGZPc45EsifV5GlxBx4Vu7yHTCUfBtZwLHAO
7E3GanXOrMa+1WqGBaV3h62MwIAerbEMW+S23a1Bhs1qdOKT5YEqFmG8x7Our1RjcK/JK9SBV/BG
i20aiWhvEVTRa0HHfLsnUaFNb2KvLO/J86l3XPLiSrcXMpwiKoZMN8Rcdvhq1tGmJ9CQvTYDPBGC
P26IKts6+O2xIYcgDyyH34GbFEiH5ZKszdRaK7ERDAkVbF5f5d64q5HEii6LN9Iad70FaWaomneD
uZVX5WeLumOgmmKwRZjzXWugNiqiC7yTEaUeKTDE1++ZO7+3s/0QSuwZZppfGxN0ElcoC/egTcJN
QRgFZkKIbKW+k0n+3VpgPvC/P0cmEAA1JjfGHN2NemGuhQL3E3bjya2c5LJW8oIxEJnXc/VUqIa0
gr68LOw+JhZG7diVPrOivNXdHHlD2d93SVifZe5tC7IdCWnqYRwsk8ABKT3Km3IXpM2JcOx94ubx
yvHcO2SqqR9JZF4FPAAKyDK6ilWY7mAG2HeGKC9TrvB1hXzpWjat+aG6etwaM4vetsjniymtHuzI
vqukfVfqFocj3V47QcQVtR1dNFgkr2Knv7fiEqGWGq/BAa2RNX8Dwn8AkozQCcf5Sg+GeA3wjsJK
D5+X9SRrplOLbwF3K0GOK8vssssw1W8be854kt07VCB3o+gum2C416GvrGINTG5TMUAeTfemF9qX
DOQIJtd9q9o53ZGd8MHO9gXf0JOrobXGNfvIVNbd/zB0+HdmXH/jkluuDwGh2iLhWTrLxuvHcdMo
SNuhvGx8VJHXUcljsvVmT/sNhqhn09LG9uk/t87AhfRRosiKw6j9t91XeX7Lv5r/9lP18W8/f9j8
9nH4VS5TmJ8+QB4VoyDpvurp9ouCq/3LSGT5yn/2k7+7vv+h7pVxjvt3ixGy0rofl5pMhH77lt9K
EcFEyADgj1MCpIxj6H/sNAWzHYtNIrM81qesFnma/7rTROy6PMXScqzFkflHKcJECMcG6DOHFSB2
Jlyaf3n4v79y+Mv9h6Yv0/uzEwtfJz+CWmRxQjKV+pMTC/mcFVAeOIAcS3ERIawnsjqpc8IyxJx+
pVz4+yoDz4gBaJaXZmXOLTwmcxlwJk5d+SkBEUzJbS+t1lpilldhRJ2BoQdSRtg6XETzMHHxa3Jq
12VQTBx57E/Zz6c21nKJyTgFacvmCAXjBBHJ6BhT92U/OmzV6gjo9TJ0qNF7IZ+QjYaOA02JvgkG
KL/k2+EQWvFxbu/svGk404X1EuQeUim9mAgmRbOf95uUXRxGOrCohu9yWZd+hvwfuOU4YHrKiEGN
fU7fgWgfreNHi4YJ2gHKoO33DXMnwn3MDNGFB0CkqPRjE+NgWGU2h9jGySNzO8pGvIL3GDc69w5d
zyhG6etag3Vo6PUPLStbXw2iWzHjQevbQT2p8z7YOH0MDr2O6pOXD82xkqzz0qBD1DaN32giH4vU
svb8xW7iGfS60Aa2j4Z3nUL/f2p0rupRhuY9+qcvp+j7i7ZDcGJpUbU3kOK/Qxpujp62oIuV7h3j
oB+ebDGjXUljkX/FJlh6oTukt7C7MNY4gzN737V6TIQpNoRtbVXDrZbFBupPJ0eRSFTJamoKC8eP
BcQszKbuoBVi+mqcOOUR2417mQqYdUSC2oRD5SZXKqFkKFtKoI9PQxskny2hJ2g6tZekC0hqmAZT
XqeToSbS7yTL5kgnbMAMvWZdy9q+Fl0zPY1pK6/lbHSHycQOQTc8swqfClJ3mDzQnU8ALg9a3aPd
LazF2D8XxUFZBoWStqBsXJdN3sBH0djs6csKdnnIAPHc+arkegflcz12SGOEW3PvmE+O5LGygwFR
Tfjiqod/txdV6vq1676T1mD7dnNWzetYfQG+3AwmO4YdycnipNUd5qIkZ1w1uPk61Ygg7uuTJiGv
QdjrN5kdosKdvB2HwzbImLV5UdRs03pCMKPV2zRM0bCZh9bSd00TvdduSUDAAnWQsn2h1w2O01L3
I/L6aMuBfdtg94chjq9cio7RTHZEzRJgFYzaTpr1Uzsp4iXN4UnHo0v9bH03tX2cBx52nJmEV8CV
A+zj9emDNcSQieMpWqueOHrN1hEa9dFKc9EEZ85Do5J9ktboevi6WUMqZg27RBonxyK8vs6umdoi
AWDiwzvvM5lZt7vDq12M+27Q60WQdAFe9Tro2p2clXEUC+yFpDSI0ia51mPpHsN6PBPGAWgq4JcS
SfaqsvKe8WyzsVLr0BfyImVqZGb5N1ISze/G7kU64QMsxDucKzcqpS7UxpHJTfGtI46lZEUansbj
m4dS0pIshDG24nsbrTXb8BrdFOKrvrxvTGTt8bivgNT0rf5sTxTBzrgP6vpomvER0tVNKsMJdDsD
6TKZNpEjcethgDbt6i2SLNYmwbyFAz65xwVl7pqhqjesh/SHThY1M4yxOTZtl25GtzOSYy2XVz3j
GxTxHaRA3U5Ngk5E+5z0YtigjEz+79zm/1/d05xLi8v4P9YfXb7Vn3/e3fz+Tb/vboxfXHzsLA35
v5/UR/BD4R4sCxiMRy4TH9YmfxkaOL+wn+Eb+PEe5ZjLwu4vQwPcKYbJF/8a3oOo6V8iI5gLu+bn
zSa2frFY+/l5ROV6f1IfhVLj2lPIDRu7vJygrL8NIq6Ixk4y98JMp/CTLb+zmUj+fhDpkBwFMpNw
bi9Tqz6Unn2udAEEJILKuy/zLw/ROrSqw5IEFTAPFf0V5kpMfoSZT0TxhWaPJXUbBd2J9IMeZqnH
hWVmXOhBVGlQqDuS7gKiSZ0uNdekTaBJEdqlLJKVkdaBzxg/QYZuguev7grzs+JSHGFtTQz3LNKm
wEeXG0Z1x3Y6d4mxV/39aFyMPZ7Aljg0VUt2/dNtZuWfsbQ5uW0Am0iGVjRlHJFfgWI5xNGzApv1
5JrENFSxfEmQX5J1uRcQwoCi1c+e/CCtndDVpDt7vfbSGf2bhnHlNI5IpK1BL26yAlENrpXyYKs8
WbM1aX1btgBScns7i9p7nwPbvijbul+lTT9vYaisWGPsrdLd5SYPNSEDEaf+uoi+CWzY2Qp/nt6f
MpPa3JjaV1WaG501DnJUN3cfFDKoOUvuyZU0kEwyUvSt4MNrucKWvXhiDCsHSqmu1zu3JM8Uhgr6
x754FoE7rrsJUvvCPiiZ9kwiJQAOI1ydBDiane96UFRIJsFIeIG3vVU9ZvWrFJeDsFqkxuSqmKIj
pF4lG9cZzq5XVvMJWJXYJiNBla5NbmT/VqYC+qTezkcPWXw6XxVstrv4KR5An5Yw5ZwqzrihXeTZ
qPKVwjWhlfuOcwzJKg5nhh4P3hCBtOqjbItumWU8z41PtPdiHITbaWjVA+c2k4+CgotIHY53lGiF
s2eDqa/rwqmPEy+3Jakl3bJC007CVtWlakk6oR7osy2u146uXCV8VR9J7TqteS2nHu7NORHtcdQ0
MtriuJoFEqWgf8OPCEfQKOz6pKLIfQKkyCigMZwXeo658RHuVK/5nI0G6u1kegoGKlzc7ipBtYw6
PrVg6WFNCuoNXbwebHu9r5hY2LQqhHFo3TELIvB0rqnuVSSNJxOlGe/CyK0TdDMdTypWZdlfMR5x
1l6va9nRZs3YYwZnQMJOD2elPzM6Rx2W4AEDGjaf0v/D3pksOY5cWfRX2nqPMsxwLHpDgnMw5nkD
iykxz47xr/QP+rA+iMyUMiNLUapFy9Rm2pWqxCAJAu7+3rv3XFQiNPFbolGq1Ehuk9bRHzqdGhl1
kgqSwDZkc6MqWd+v7aEoq9Mkd9zthLgH6UpqXzeT9mKCrVPvMefP7Zp2QO4fkbyEwM8Y0VglfRpt
VQLvSIewyhhuwehUbOIJGL+AgR9hVWpvnNZNPe6cSrpMiOycgSS7YL4PgukFPmi0M9I2PS9rPCfb
KeyLg6kpdIvCKWomIk6sZuuIyE8hP8J5WYTmuPpPlfpPKhd09pfPdr/FU/rXvyRvTVR/qFW/vvBb
29ydm+NsYpgp9Rlsxob6rW1uzxIFw1G1Gcqj0Tf/2w5IQQqRm944zXEkuO8F7vcdkL9nY+qc/6PF
nzOdP1Or/tL1MNj0NNDb7LT0acWHrkdkkdHRBJgJFDMkHaU8aOEpKOi7KuS+wk3ww+X5nR7Lx90W
UjP6Ddyomo4lja/8c48l7oUUUyrVpYwxXPbVTWeKy1HFidSrp8mAGTw11nzp/A8EPu9/+KfZAG/M
RbYsLiqDCOdDQV7mqP/GEqvAOHb7gmE37A487WRkjof6nTJI4FOW0Xmd99c6GCNcMLVXaDTQRWaE
JF74Z59fC2c+WvzymQD9oKTmFnifzvzYcFKVpKrQLROqzZBu1ZXUfmMIjrxOwXT6wEZAGJI3wrjR
uur06oFwiiOX5spssePQLqmWjMGeSkltUwzJuI4Mgn7JXzmv6D0vUeU8m0G7Lsbw3sq11zQmO9zN
JoQpdYG5m/z20IqDlVXLBFlh+4CvaQ63Nk+7Ap2o0n0hMR0nueXfhp17cER+pjcpYcA+fi3IF85q
sMi1DPjxpmCAK0PDbpnk/mNdsysR05mse8k6rxdkqveD4WlgNjwVb15VkRZaKANnjKQ+NM6YbruJ
mDFsIkBHMY7oJucaJyW6ArHMYojSkjyR8AsYVYxPcjooibMSpo/xSKIVVVMUIMxS3UXYQrv8/Ed6
Z+Z8+JEAezGl0gQJj/q8Hvz4I2kZcxYCA8mSa3rFs0UNhw2O0rqrcYrA3WZqOxBHYmQ1V8Uv9RNI
9WRImMoqDRsUK6ZaLOOILjLFUbsCT8O+lct80RYutuYJx7LQWlz4Wr4LNIy4FS3YqkZ7TvzYUQgU
wUVI+8SsOVaJltnN59/v9x4MxmWWiUIKp7c7m8d//H5S0tJo61KlxExA7+Xaaak0T2oyZAuZceis
bc0jwfQe9I1cmzEgbAcnqq0AaurseAWi5I9wyfM7/nLF6feh5lfnwuDDJ8o45ZZBRMBSUlr7cuDU
Zo7jVaji8NOD5PXz7z8vsb+8m04P0bQ1NGRMNn/+/kWeFLZe44eT+KmrfNBxFRX7vkrvG8e6a5MM
+ooRXbQKI/c+dyWRFsHdGAOfN2unRQqVXPQSL14sx10Q5fHSLUkJqGNmUxljugnVNwSGdRSLI76G
h3rc5kTMTAWiYjPsR45V3CXGeI17T6BInzTENoS2pOgTxoDMKjPSniRdiwL8Ef17GjiE1UZkpM9+
YbeUB8POj2HfBbuyD77Owf9hH/N3rs3cJsUgorE1sHz+fG3sxJZIUHt8DYXEYMRHVhLjGKtU1p//
CtpHRgD7Au/ETgSZnKJvniz/eBeCImc5iFpC5xD/8FiTH54D/Pb8kYyyKsHmaBnJReobr0k6QZjX
EM98/hF+57tyx+GOMRlX/7oYa11XBa3FYjzGiMMA/KKXVy/nd/z8fX7n7gbsJ1h9mVEb5jst4QdR
a2FK0wqnDhffkG/CITrVkuE8sGtMY/UfsMfeyQo/PUmEaczhHDraRIBa8/j/x6vKNCOlecdd2sxV
JhOc67KdlUW8s6z6g1XH2yLo1l2gPnc0eamOAFu5zToNlK+83H94J/1KfpuZbyq/8dwN142P+y+s
q4TYT8yLZTuWM+KUumceD+XuPkt7Ro54uCFTrVxYnXmHzTj/A4DfzLr4+UH/+RPM44cfL4YzWZUr
wHCiJSkjRrwDFme6zgVqc2qaWVajWOO6EnjtgvphQM3sRw+f//b6/MD8/IPMV0HY7+x91TE/3OZp
SDEmGa2TUOTcOC3mJS26k23/UJRduCYymhjKLLovOHtlnfaS6tG67/W7YBqOsu6vgka7NYxmH+Ti
UVeDW2A5F4bBV8rr6WTs1H2U1idhV/7BQeWXQ9t85Tg3sQui7FDVDy2SPBDsa9h/loMWekrnnzeM
SOtJrCE/neHSOFrNayOru88v1q9rwoe3/bD6xLIag2BoumVm13Q7LLrvUN6Ju4o0GqRTtGLCuC77
bpPSN/j8vcUvq8H83s7M62NHFO9Klx9vFjdmtjNp/FBoLRhrEnOpaeiWGkEwZHFr55xwosi90BLz
sqzkYyuKtxbGXDurS9xR2QYskssEEocZRkcrzndxpd9kE4otlBLmEN3FE4KsPFiCD34W1Ot0h+Qi
8UmAyFCQEm237cfkybRypHNDkaFIJN1Q1He6b+HnStD1WWPZL4UILsvIOdNF236x6/IQqt3N/HzH
QXtC+BLDoqo5qYEsnuautnbVDnlbg+iQEhla/3tam3VMiRs7pE7PRuSAExii4llmzo1pG55SkIiR
RO0584pzU6cb36QPjc1WpOZelDOgGYwVc9JNrUmOSPIxyeQOrhfxAypxVVO4yqku8L4Olwgpyccg
Y8DjU2CoLsM7G60Eahys903I7vL5j/gLDhF/+XyA0KHcMPUzPxYbjsPPgdSkXdZEq8Bo7naa2b8S
QfBUOcF16WZoZfMHU7nF4fICoe1cyaDzleTRYADzxoSYs7yAnJ4OZ06T7ZzA3BGtgYYI+xmxrsdC
9I2nZXJTmv3N55/999ZLijsT7foc02POvdEfb8C2DzsRhWhy3NJ5HeSIHwx5hB8eJhtrCz6S2ACA
MSKwpJtlc474/P1xYH5cqhgOuvMYlbErW8f7B/xhn1Il8FUUJrwxITrAsOx2vOMfjbMicNNNK2cV
hZE39NUqVMsEW2Yqh1y7UA11XWW6w4HSmZOk7cl2z3E+k6nUBzmRf6aTa8FOVQvSPaxQlo/UBVQU
ePQGG18kE0OeEcTMPtyeaJnh/OKp95PxxSwr9R5Rjp3T1tGxfFalnAeCLrmyMg4OlanBpLd8OqZi
Uoj/QI7Wwawa6umRngxaITWQtyIe7MegCdoHNeqVBz3OtdscVeNTrDTRWmjDCFqLZi/4xqbBfaiO
btl5AR2wZC37cHpAsRqU+54uEOigWoSwqV1cf0u4G7QTheTPmyKyncXIjC317BYsi4+3cO+nc4Ri
RQmBf0dtqmfDjQO4q9m0zE0/TzZRQti4VzVB9MZMMEPbXhvdTTuKR5lpyqGot4VmFgtIlYlnKXWy
9QPLveskRUelmsQUEkTwVAdIobSZxV84+ts06dXOplXHiXMkOpigZUSislqDqGaQRAllUN0stFIl
rjDJ23XvE91mjEAR+x5HLS1zZlYRkq0RCRb4haVdCH1Ty/51SnjALT/cKUE8XbomHz1sjYluVfFl
YrTW6ah0AveytyOiu6zpQcT2SVEj1M1SdPCqXjsbWwv1rdFWc2aDukbEQmKqmW+ixtlz3HXXmWHQ
V+zK54gYBsBN4CU1I72oR6g6ZtuTzi6AnSW+fq/URBNUOE0ZTydoqc1IX4yp85o22pwc7ixyZu+G
GuxVQdesH4dni7QtWHouRbfewygMMMOShemZCtsLCfBDh+bcLCRJiLqzwuCF+s6hKjLbaVq3vXbn
dHGMGmhSN8jdcFFo+n1u569ICTduaI2M3dIbv6KK7Uzd2ASZu8fVWMywFigBJOguqbeJqQ5hzGN7
ZLhQEYGINDnKwycDSs04xslVKNy3SSXAEOTnBmHDQyrLayd0J9LI9Dsr769HoDkr5Ij9NlareF0N
bbcDm+PsLZfYy0QgBWQDC5dzWOE6IUEFNTDTfjMb1Du1ktJZaIi16TL0/t6wA5Q8rPk8cSMNZfq2
S3eU8TrrwqeowMsXBtyz6BILdOzDRWf51iEZ4R8l2hgfjQGECyEPHmls2rZqpuFUMRzsBgQ7r/pu
qg5t1TNeMJspuM1CjXI+ai298NQIo6EX2TpiNpy+CNbmvJasmaNb+oEUF1BLIaP2SuNW1N6DXmgQ
z6EvgTMispizYEhWDo5FJBRya+O0gH8ZWSzn9ZQQIpNxHcqV/h4uE70HzdjvoTM6cPYIPyFZNCgL
tXP7PaAmIqqGOSr4WdrjygtY6ekqwUfAN0FlHa38aBDXTg3HZ2JylO8TEnJoxkiTLOAAb0tdwHys
I/g+740d1VLxzZHklBEuQtQaYBpTuRMq+BinSNV7ctL2hMK/WNPkVVDbFj7SNPKsnbss0a60sl+p
HC5WujXshN50K3FDCc45wXHR7rmn+EVaD8INvJ2UrGQtAmnoQqla26SpL6STDezo8bgYs+4MQd1t
OSUW4gpyRFwpohVhUKDHEvsIGOPRgfy3IDhkpqFlBzMtyb12gTxZOjKs4rqY8V6u3+mIK6f2kvgf
Ru4MUqHmYgaM0JYlHGG1qV9zWbd2lD4zxjgNCdUMKxUnfx1tk9Z6GOI7R9Pm0z/PZm7d0laqF3kK
MVKI9AySzsFpjBUr3O0YaHvX6IF1BVv4hqexnp6DSplxYjrHjTOU9Qe3Cm64C0CTmuZOyYyNaftH
UZg38Wi+CEYJiEwGTNdIcjnpb/x8WMPJhC1SRht8jdzq4hHxwNZukf/NCTwOFnU0EhAwA9fyOtzt
rNFPdmNdTyzKfZwcxh6rUybWCP6gwoHuGK1tZauwqShjRsSpkdu9sBeyItWXqJEXKUKaRd/Y1kqU
xrmo1HDNmr6BC4XbylRQQ5bFsaLF0+nBq59VJf5uRP+Fmm5Kto5BG8+wVF+ZMSHCec5xqczuAJ2f
+25wNeodSK6KxQhb75XtwjBKsurg1gk6T5NQ3ZHsmGK4jYbXwb2UJucw9oa23CQwTBHLjMnSacy3
3I52fkjQkMX00Mti4zFvx01UThdVhhupIyGWDUm/1Ih+wuauvamTBcu0auHdqhbsYeeB0Uq4LBxf
VlBaYKcF2WAVm4k0CphBzDT14yRSzrxm7SueVkrUD5oaQwgQosnNBxt+covg6Vo1iBXMErt4QSU5
JF40+sQiamTzLmiZl3ejQRD4lVsN9EFJOu/3HDWcQ1zOZmWM+Q9ZEbTcS13FLswkMPV5mOg5kCrm
cNIYVIIjrtl8IewhAi8IuDLcKft6gvoP0/IPtH0zfYSK6dOxyeGvf6mZm3yMK/37S7+J/MzfoEbS
KMG6AKH+B9unAdiSozFTFfNrmCmn1+8iPxVTgW3Tw6Fd+01V8PfBCZMU8hTo/8/TfgrZD6K+z0R+
7i/FPGoGjQQCzBCmg6rwQ0OhBIvUNakMPEb2BO9O4gqWjopnwCQovcX9qW1Vhe91CxiL42RC4d7H
drgCsq5ehjnfbQe2VcGDVCcAIWTaq8ES1OrwbMa9dTuq0l4RrVltBFOC54QhIn3FlDD7ZV5G2Zzh
PVyOUSYPiUZ0WaOF6mXgROC4Ake3Dk2PZCgJKnodvqi0W41j8CKsEJN7ukNKfFVUBEQiExu3skuG
tTA43MGDMxdt7YhrkzAXExj2lwaN8X0TKVS9JJBrGwCyPghzt1GQ19AzjtdOOo3jyVSCVhvKQeKL
1FIvJkqVekXnHMpvuJpwn2F1JD+dcKkuPC2tcQ4ap56sAhLbFrkRIwK2OUAoy6zrRYKuu9vhM7Ma
FNWT7E4aAyQ1euPqhhn6BHykzqe9j2b6Fv2eQx5zVVzUFRIHT3RxW60KpBOXxAt3podGssExz/XQ
xCSGg+UkkA01iDHxuq41TFAN1G4lgirlSiYnIRxEQei6WI76RHiXE+eXBevETT6Ii/c66z+rxD+1
Suh0kv6xtGjxBFbzJz/S1wViftXfVMC4u/m3TFHfQ1d4RL9OVtEH80TSUKbJxpagGniBvi8QCJJM
lhSUvrRFDXuufL8tEFjGeYyRFjEfJEnB4lV/YoF4d7n/3O7Dmk4JD2LJxAIFgunnIh6pAYihyYw8
n5xJsnCb2nTXeOaQLQJmiQgWdRXGQ6wyEfo6o3AWdCLgQkwkvS6aPO+kN9Raux7jHLjcyFlBopni
ONfpzZlC3aQSHimaLzaIzfvBNiev7ox66xiJWLeyT5Nlq06ofJMhRaUr5Fif4H3Rnnqz005Ha4qy
tY6O9TmzMJ7oYVucsNIgpaWfAP9vUHAJVsagHjJHT1cRsQJlw6Pb5GdNkW7yWduZN2icRUKdbFMA
eEz4qIDtO8BoG1swnxvzm4LKe1Dlq9pPWKyaFglofZRmeaHlyrKsYdMI/bqJi3UOurfNExQf6rLR
g6tKReAqWUf2VXiJz8CAHyePtoNEepwgmg2eqbqnkeLekuNIdJ6PODHJkDdT4kRGf9dgfFU4OKXt
uGOUsi6m7larZksqh9jA9KkHU2iOZlwvM4kJGjmGKqlpVfJJCDdGFq0EF1NG9arH6iKvwnllwJ4R
2rCEVX6FQb8lmWvnR4V1DDR4ujqgIl0Rb8Dt3c3kuk+4XDlaJ/Q8tCNNRLhzo3Pl4Kdp2/KOZTQa
2ogIBOcUmh1TTaKwGiN9VrRuj6FmM1q6v6ijHobTcFGY/YNdRxuMpadwTpY0085MaIsLOoh0z4z7
kNTEeR1LOpcZpPqaSpICMpym/gAPa6gJOOyJFBvjNlrjgxBHX8mOIDFQfmUZOtLsORXd0QSA7I2K
i++EXMLe6rzEdTd+jyneHbAWGW/BaNmLRIsvuyEp91HghgQyp4/wb5dg9TdZ2LMDNnvSs7Bdi00r
VLlKXXPlyuA68p1XA6xfn7THzDVvalKMdTSkC0URwGq0ep1bLVlrfrkjKlBfISwvh0WhIJn2kjLg
4MrkRD+fTJ6QxWBWzXmFvkIhBNmvH8zIDPa2n3NvdlZTVevBwJL7Lz7W/WTO+PdwY3xbVTm+fLYW
y+xXypzNGer7Wsza6RA8w+JpvK+h8/zl61qMlGUGzDFC/FXnKX5DkIG1g1HIu5Tz+0qMNdREMEpk
lmGRnzZrQ//ESqzPy/1PK/F8EsQv4tBTdXXGTx9WYq2IRdkI0XtYLLKNomawLf0yey9FVo7VynGL
2LjY12k4nSu1Lk4aYQA+1VWMgKbe0FdHyo/DEeN972jSC/M42SOBnvOmhSDZOi1uO8NvDnk8Wtx5
LZmUIXe+2iXWXk2q1wrK3UbL+xdThM4mV4h5QKeOX0tgu2aKXq57rYsOqkBe3ZPV9CR7i0Dq1sU4
gufhdKrq6pYMWnFuQld4mDR40v1Qx55Ol9UTkl1GgpC7ylyneo2Rd6xsJ2vPmBCmj3bWV/dt79ZL
TkiNV/Vxf5IWmv2QB5rrtVGX3esqER10VTOfsTUnH/xk+E9ztDDdNFTno6ZQLMVoRiYtrXmTLnpV
h6I+1gzxj5M0wvNGqcdDTsrfoiMvwROZIp5NQGqYDkEEIFe00cfbvue3DcSvnFEsjDG8BHhXOxWg
1UT3oOmgGukAFMKEP9EFsHuHAPegYMC1xIlFu1QGI1ZKOOWugjpk4WK1OZgNxCwTguyy0wixsS2u
IUkniZcpqun13A7QQCKcpY0BWrw3ZjEqfn4yccOLtIXLYDWueeqUo32e2IgaWzGfFbFunqp57Rwx
RLRYEpKCnls1nMHTDPalGqZbzc/lXonZkTsVQDVcMgISaLaoYE0FiIlkGPU1obrGneCg+twrsX9N
zx8tO6y68i2oqhRyfFkciD1EwIdxA6Rq5XbndmJm/PahvZSBipsGMeGDK+rqy2RHiReLgmHlgA+Z
utb2oZuou0JD/+vYwqMldx8U6JWy+lx21TLkBqqL5qFXzGMk6l1Qxe4yK4wvHI60TU6P7SxnF0LZ
MlQLSwKr6VK7Oow+KpY0AfYUT3rItYmw50VN4rWBzM/Qp/T4bYfGQ8E7nDi1pnmRBO9QFVl6qcKO
PRPIHU9AS7ODtZnywJFaM4997KCKbCS6EiIBNLjFFQR1eZohw8qpPrTmgMNP7sfMly86Ts2d3tUc
fZzEWiY0HjyppiWgBSM8g8bWLWt16i+zwLaWTmnj4aCzTSckfIkkAO2gZJSAMLM7JC6+68Lldskn
SAcjgZuMxGlEjnIQYK+T4mgp7ngw5qijtVEOGG3xhCz1nhz2wIiAb9ijoaIKwH3VVPF4UIhw55bQ
kIpyWDo6OJTWeh/cKgNSMd+NG446kaohx9LN7MGiHb/8Pykc/l+ZDWa5z6cVwSaq30AZ/ay1/Paq
bxWB+xspYqZF1qGFk8zRmGV/qwic31z2IGSWOtzHuST4sSJgg5nRBAYKBTRADNu+VwTqbyqkTP17
fsafMxu8T8p/nP/zBhojZZSeNDZM+gY/FwRZXCnJqI4YaFw/21vWoKy1iOSHKi6SM5uj/NHUJv/e
1lOaYo6v2qcR1edpI2K4miB+9grTnoPZigeMxy1qcWxI3aA9FFrZbYaas5OiDYTAaDTUrgdNqhkH
v8ZXl3bbz0uY5Z7jUZqtNE7y1iN4h75fD36+E3nbF8uaD7OjeWbc8L/o2QrjrVfCdOWYE7NQjnsM
b1A3VDDwrQTev4V/aXYr8Nytgkbl3Zlke7YzuA/mNMpjRsirxOeu5ltfQvq2Yzs7qUUfvrURswxa
1b7yErCAZsucXyhcV3GU3maDm+2Zja+KBJ4CM4BuSfoYoY5MF67IbXePttbfVUasnRuNal7GqkLm
/GTiRMq6ePScGitfHVUuR0brVNhJe6Ka/nhjmIWDuKvWD0ZVg5Nsx/51QNS0KjPtTWl8A3hjd4hU
/XRSJtKVphCP1BxfB+upv+aAY8MaTx3rYCCSP+f4IrEYkAKE0NzfGribvCKugWMF6q4xmUxONYaC
sA3PaVaRBV4a+mNSG/qKEwqOf2qFfJFmOMEMaziTuVnCcgKnR8BSd82esWpi6DPmyCBuCutVnUbG
Lh0DrxvKC3u0Qi9OiPEa2vTJxnQ46eOudW06uXV6I6CUxx1zDTjoW2uIwHFnsboOIs4/IprgkpsY
2g0UiDPRmmIkQks2ZAB1mH2FR73VgYSNagc6UwcMVqd9u81Cs13CH62IPJCndQ6LfMACuAmTubvt
FNap26fbxBxPBIokuYpRL3enpuMjK0L5P3l51N7UVYJrXbKrEEfe3lQROsiyj/2TPLBgpcaRca65
ebuJUvKLwGs51VXfGunRCIuY0Ig22gs4CZcaAkquIOTb27DRKxSJJt+MD/jY+E4ivcYCKQWyvw2P
qkXEugV6eEfyJJEJSR3TdBbUBcSBaH3vLMIklLewwXVy2YPO1jd5O1+hZggzNA08XyBoGQ/qTkcg
AmCE68BRk9dYwyhAF72Ut0BcOVPNM6Vswe1oeFVsY+aYqYyxls3/L3u09204ZvtJuFl21sbpN7nA
v6yN9G9bleDD/rQqGZ/bWv64H3zrIfOyrxsCxQdLvYOAgdhWlOezvvXbhuD+Rh8UbSNEAqh92swH
/N4imj3kOo+hC0Dwq8L++4Ywm9ZmPsAcHOropo3x/E8UJu9Imp82BJpMCMAhESIAn9vZP28IvuwC
RZY0bkYlccFJ1KUS8lDGJUGXYj7muYEYjUelktUu9wtA+42WOSBRCKskTUYNzocY2NvBjTt6D3mo
E+aoaW113bltT3asFW4YbqYnU4hvcjHYgXtTpsJ67qa6vmj7ZrjrIqVGmYoYO8wS47UsqnxNkdQv
62Hq77PWMVdhp/X3rjsih58a5QxnZU7ioQ7FsCnqC1OUXwb066U/xvuoQ8wEGKZPHoH6p1sXaOF5
0udfupLv4ckhrJ+tPJXLsaMasWVNdo86mJq+7ETYnGgNjKqFESHTiWorQpMgA3kG+lNmC/w9Tbwx
W0UvV7FWE0vaxtmwabt03BFYgBVtiiLa0EW1k46MXpqeiXup5tBtOHeQxGZnFWzc3rLFMoKDCBAO
zssXPgg0vlBrUn9udsldLKylCNPXYEAaYIQVhJck6sOVrQ2p9S/uJvz/BUCgzZo1oP+447CFOjH+
+GTzLH59zbeTnv3+YOuqOjNbDfPvTFDD+g2QA4+ThWLxK1bq+4NNWwE5E+BPoJ8mQkaIU397sK05
RY3DH2QI0+ZoZv6ZB/ujfvAr6wqu1dzc4LD3od/Q60PtQO0hsDWd9pmzzf121Rb3P1yQ86/LxH/l
bXZeRLls/ue/UQx/bGtgA6KCR1OlznjU+Rr8qBJLIDb7TlAAOlCJb9Qx0/tOuW/beI+A6LETOrqq
mQ9qJ4feHp5rt7SW9Thv7BpWjOlCDhnhQ9YqNqeHzJxBnsGmj86JjZQwnn2b5YdmnanSlyW/Ey8J
ln5tFcWPEWbBrtVfexVFDIGgAlUMfxSGjNEwyPFnNLWZnQ3psK7Tgswsh3xP12Kdo0MRtq9G/mRl
1rUgJElxkk2WdWRB3moGAkHG04fSKKsLtN+4TQxn2sskjig8rQsjpKSLkXbZ5FOr9QBsPtrFMNqH
5NonlS1Iuq0sHdBAUe6lYAwsWISRY1AFPxIIebDFuSSwFm+BEeobp7vzs60bnxT0NdxRW9eD4qWd
ejSA+iXp1WCtkOHErTgtQVbaEP0Z8DET0j1ZI1siiMwREJGi6zBplrH5hpbvruuumnjZOv26c8pl
GJl0OcLgOAEleOkQM4zWoO5HnPO13RkQPAeMSDhF0SBcuc3OyI+0o9exY1wXbraOrZX+1Cbw/rMX
yBiY1jW6PPJI4zYguERM5nOCjEJJ8mOWEl6p1s0LZqXtUNuEjim3UlqeTKlo65Xl5kvmHVCSsM5y
AfUEUqjThUsH8N4oEwAALoxTHbFtep1PxRW9ETDVGzt7bkg/qIxjYCkbJWgxp8iFRi5RUK2iAeUH
Z590n9I8qNN4XZgDhKP2zPXbpWM2YFR9a+Nm1bkRDeuiWpOy45Xui5FEG98WBt3o+1l14bRonvEg
u2p5NBKQ+7TXxylcdwQ/IASK1TnEy14PNl0HAEhC3DHORx0mPHvoef/nGEiEX4jtSBQuCqKT0Eqe
ywLLhTWeku68FfmuhrwgJI5WzpOgsJIiWU1ORoPAvU0K2lIRaE1UMlOBO6O9Rxu7wMSLQEG/405e
6DScpyzZ6KDQ56Cau2ia/dbFep6YyvQsGm/m+azLjy/sji9Ejae8Md5YklAKB6PAfU1EHQT5hEQX
l5hjwF1tfF6X7d1sdBDl9KYAOG38eFmBKA+v0jIAUfXi9m9Kcsz0hsHDbUbYNFTdKkAXBgEGuEo1
3afTCeneLw7s18yeY2elx54Map+REeEEtbUfCUjAtdxH/X6C9eml9YNU9m3BqRioEyNaeL9rLX7s
Omq9PqQDQpdj8gIADrVCTPKJ7IOzXGnuu5KHJ7R2enU0S5UOvL4ilohMCzHPNHx1RURbHbTUa4Qo
9aHngJkzc9srIv/Rnx3oao6u8zSYjINSQ+Twb2Wx0cf4riKMDA3ziuV5i3FwOdWKJ+zHccBU0wJa
dVoXQijxUkics4zkeO2J3ISVbTV7Dt6riUNHk7aESLkrJt5YpNHyvVnwYoNi2YrYa5r0OuTxS4xr
Y6pnJYiXubNKCBs2URyRFym5ts9pu63Ieya2SLH0LRa59cgHY0R0E0n9EjbNWSLjkBAv41nNzG3R
kcUXNMOXro2XEltxl5wzJjtk7nQqnbYmm3zatqX+RcERHJP+RVQac78bsF7XFqFXiC8vmgwxXqqS
VtaNxHAorQ6Sz/foZZwUvTyLh/bUVi+ylAiJsIu/VBUkWxd+2kOYcb+Zhv5lDDV90WjMFFHld3uF
yANROidVv8fM4CUcdJSZ0jJYBxno61QnKkovH92MeGQlOpEE60UWtTbrQVyVi5ztIq3GY6Nmh2Ru
lIVO/uggdUvFF1ml8FitxRQ9SnFbl+jRjHCjjlsqZI8nrXC9YWi3iNXAgz6lDTGdIlun6oFH0t2Y
ecMmoFbohiftpHo0RHNAt7htQMdk2MaX8TTyfJOXObk8l0PtGRAP+yA96LlpnlihuurTYDXMsnqh
dSDZkKKsDMVRNj1S212MRswojT2Y+n2nP9kjKlM9yLsloRvayUDHZRnG4Y0xMXd1olVejVsRQGC0
nxjybRluxT6uQu7SLLbOVLrvhFtoz2VTKKvaxiDbNSqaRL+/gWfLIpo3X7QquymDMQVzonmDdePG
7knqTGgN9vRh1gZq+mXpRjmLPUHXNYqrTAk2qcy8ukk2NDVmiaWxKe1sI83piuTjOLCzJXfyZdQH
a63D9mYQypFXWx1zqFCqtdNx8E3M/hRp2lksWLs59vfhiU+cSGlCe2D3RwYybsbWWsorPJ1nPql9
bXRsRnoe2jTu+sxC7qpXe8dQnsqZWY14qsyrizI9aQbjpAFkYZGVBlKnqV79JtxUkCtC1cPjsdLg
W9jhzm+MbU/HhhMDjIeKXoNojZoPM7H51S6q6WpbtLM+lpB2Q0a0ZVNFAe/U3gSZfd/a45oDCepu
x1iglcPUZhAex/nkSFX/bDQ2hwz9GBYabZ9xM+X1sCCDmS4FgnQnjrG/OnNwmbNFQFcuh6i2aS97
RrJqunzrQmqKO+UsRceK5QtMwkIaq5RgQxuguoRtkGWHcLy1OoAQteVhDdqqTxXuB3JWQhLNCoaR
YT+fKrLllDwOTbRvR3Ru2ng+B8p2DZOKnIn3Mc3OzPpSG67yfDjUVDSCwKFx4MxE4KubdhhElIse
WpHcO9C3oBWq24L4sVhagB9tlHObFLXyZL8KoLZWK7YFqaSKil7ZVSqULwvoYl6DXL4FjYOAVBnA
Xsm9AV0cANd+MKZ9xH+S5luFkMixhi+qmuGVC5eZu9IJ3yxB6SToPcP0wuheQ1oyNM49+k6LKbnp
nC0QVNkyRNLlpkiHi9BdqOOK49sCY4Y+0dD5X/bOJDlyY93SK4IMfWNWowggGvZ9kpzAmEwm+h7u
DmADbxm1kTe7VvuqD6GUlMr7pCdNyqqsdE2Tm8YIksEI97855zv7yWe/XAZbvwyOWnkLQZHtyHZQ
8jm+MzgwJufC4U06g/v6Yr1Doz4YlbNvY84rfyacltA6/B3ZYoZqeV0xq4D8t0bvXBALiiLVkawB
0Cgrx940w4Xrv3T10xqBKs7ynB0Ievd0K9dq8BB0iBP95ND61x3/aLrbEnq81GRUxx8eNsWyvZ11
5ld3xJ0Huz6/5sMfj3etuFXG3kK4LAyurnKbYSHwORe94YCSQKIb0F4b69Umh3dgs15eefa27R4s
Cr3mOcf88CimZ1/xmp7n/gHlyDbRX8e+3s5NRhfp7oxx3JLGmpJrM2B5gDM1IsR2iLEhQiUgZ7ED
8iqu5+TNxkVA/W0Z741xW9Xh1DyvhVqdnC/ZS5y98wGWw548E1b9KXrHfu7O04SwVk11BeMvt3O2
fDdr0w+SygOhyMqxr9KclxAqjYeEwVLe19i02ux18TTz1fLYtIcaYFgWfwSMtPngHpxsiLGRlHfC
Crhd8/EryvxdXyvkWku/M5QXr9R0r/3sd6SOdl6lk61kuz7RUxkadYwVVNumC3ENl9ZNDqIVfqmS
6blNVMqh68WaXzfKPUyoMiwURHB9SXkX8LRkBm56uvYNWpezTnCWpjGoqnlsztJAjwzNXq48fS55
bTz+mV9h6GwkBw0lmQW+OkJ/XIdohuH+q+WWnBr9IPR6X/Ud2c0K+wPmpSvhLZQLmsknuoDAbXjA
N3zKkqxv5+cG2ds93dtKku5n/R5ZXBDNc0znIqVz2wg32C21zUdPV59XoB6hm8BTmtnJLtuJMjrj
uIt8LFgbPc+KXQqbA8WuCS3Sv2FWY276JPaPipN9k/QlAoVgvNHrihjlli8vgba1I8Z5YQ/NJkFN
DIIPt3cfcLoJo4m0lliqNC/rvQP69yowex9yj2BlQFNzZFJ0NQ6wTArfNPaeHxtHvre7U2XnUGIZ
w67q7KuuQw0XKUWWlOcVkE46W+kPQHT7vUJEsVNDk9z2o4sh3Y/rtW6GtrgfSsu8zkw3CZ3eeSNa
Og9Hd0Q53Wcl02bJGx5y7hnYr+fC9L6MvnFt1oihATtEraTU7Nw7EN/aYZCPnjVFIhEvWQ8DJpuT
O5frfDC+GtOti7TJobzSWi8SenAocTsuvf6Ypcl56eovdpK/S0XwZwwXYFT5JVH3pvEugDhucgNZ
f+MMeqjmOojyTIrdUrpE7QAQ4h6aj7ojz5Q97jIT8LHGNL22D0bOrxEmIOPADVZYYlEX7VJXLbDf
af9GffrZv/j/80wWFgnvgT+V9v7rP97q4iTv/f3s5tsDv81uVmEvuzlElJj8mb9+r9vDqMc4Ax82
mygmPr8NZYl6oSWkpjN9ZrnfE1EY8poeFAMfR5ph8wV/a01H9OCPYxWT//FjrBNZ/G82q8Lvxypl
L9M0q4jSXFpJU+sqw6nQ1Kvmlps5IVY3RUeQByM6vtjSBJdFBRdB2r52Z85ucSsct0aIxTf+3BVG
8BR0A3vw0ie3LcKK3Th8+AbTIl2sDJ7Jpmg+WLec4zQjxrcZ8QysIgiiVAvHt0TYVE3Wwmyqx1dd
hyh9bsKuI2l+1NM7QuV6ok1ojiFlBc58X/gzxFAbN2VDnGuAczQuiSSmptWLp87AgBZPWUeALSGh
tNnICSja3OaGfC58Q2JOQHsWSzHgvLNGkM2GrLt7YUk/jL1miHABX5GLVr8zkmpe2cMuz3MTGJ9V
HeMwH0hmbCJ/HI23OIdeaFXjp2UsYngYSuYkpdvxoh+5Y7PP0BzSW5W3hF9UAylrCX40PtXKIu3W
TT1sqs2yWHDAcL9gQzGjGbvuskVy4E/7wrUaAmccV3vJzKb2yXmjzsQMkybZtaZ32hP+Ogs9MYGz
JJpMEsChzg1lQEpNoVfAaiy9vUm6NpeC5Ck2ObfahHDaaZEpswU1CKXRFrxnBOeUFwb70jI0qAGr
A+4oNAwTLt1D0gf2bkhN9cGuX/ssKopANVhiv0zeAJUtac4Yw8dRXrOVIhd7TB+gXHo4ImYiXMJ0
HqBptoYJt1R6xYM6iafnVUeNDQlJ9Wla+H/sPPp/d9YMcUBnQPvHs2bM6oLb84cT6+dHfVsjwRsG
DM2JxT2PI9dk0vqrug3xsQlByfdWuBM0pl+mzavwbSWLgABm48907TelMWskEqkY6DK3ZXb99yCG
iOx+PLCYgMMPcjwsD+Ae1iP6+wNLzfHcytE2Q8eJO3kjS50prgnSvr2jZhmIpCpL7XWYPcpdp0wJ
vIFv4F53BRYyZXUeUx28rRVWoSL1bxpfYlSiXTTlVWXAi2u0TL/DcIEfsQjkNB4mVVOz9B37fdKj
8uDZXquTq4aPxnKuB4bYm0mSoGhaAhBCutElMPCUGls4Nk0vzgV5dnZUwF75jJ/Ar0NlDFo0mAuj
pULTnZ2LCOwmHmyisHKrlTGyWkQGNIe6ok9yVU+NaRbjGHn9JJHuCpp7femGOWrsVCQP86yN2W6Y
jPaxcTt/35wy8dxFBzElLDFXUTw6a2jOKVNvWOP1rDVoLzUNYzud8rCWTiIoK9aYLLLKEQuVyBux
y52StDSpTIcGKbEYDI9dSvVpLxNoDZU7B3nK5EJ0RWxMVXo3DomWSzRZ+vJaLnmwU1OTXZqjBYsY
cSzOJleVbylyrCMZS/LKNS39Eeu1/tRJu3E3ft5RF7bcJNmeqSwhqNhmZ0KV0DEjTljjTwDPzQ/q
lIkCC9pwNjJf4j0KMfJTOocoFdMAMx+Op5iVOWMuwctK+kpW2hleL8315fVgKtfaUQ5q02NDJjkd
SxIs2lVigGSJJhZnZ5PjzDe0E8Vhzs1sisqxy89sheib66a/NbB17pDi6Tnr/XGaNoU304KP8A92
XNvmF62W06dx3TrqnvKIoIwlOZJiXVXq69Ky1wv2l23N9HQjF/K/l00rkfUejHLQdm3SjA++slVM
kUt1iwmlgaI5KPU4jvmK+p9VhditVN2DrVXBIQ68+LrGK1Zv04Y4YFeJ+W1KBo+RXmZkV2ZvN89l
3iTnxtDyfF5V0/Q1pvvZmmbSbrvKKkijBUF521laQgi62+pf88YvLvTca5bd0iWEebWuczcRRY4y
tFUdbAGUiNvJr9dY2hFxKGrnGT9nO/TJQmRNVZpkj3umttV6XcZXrd0eUhdAW2iPWZbdAbnK50M3
JUZ+nydL/jZVzgiUfhqNj39uhL8I9lt1YH92I2yyscyG318ILPLWB327ECyEZgCDKDsZIVkQ3H69
EAykywCEAhtgEvSJ74RmnPo6kC000uwZLXTD310IyNO4Rn4OMUSQ8rcq2J95Sb/TFfhAy5DYEPhJ
tcx++/cXgs3QscphKYTYlvNL/Pb1VptyshbyOo4IGxv8bdfGzbsVuwJQArqdbGehbGRS2PFJx5pO
TPZWr2v2dm4zeezdm2W6GFokkiH8B4/Mu73vTElYebLdGr4s91M1Bmcxcu6NY4zQxIv2qq3cJiKb
hSXXkNXHwVjXYQ6m4djOxKVBJMqWsQZ2b4EdtSwZmHkUuKEw0s9pvFi3UN0eTNSeW7MV1mYcpwc8
DF9LR2ev2cO9aWZ8m8zrgTX49oMlUHNWsmelsPh2WHSeiEYy9hjIkBaYkmW4mQLcEvU4DZddv6an
aEeKXVJtXO3R0pmscwwQGwJ3QuVQDJAQ3wYCA7ugK9+0LRIKgOfFQc7ZF+i3zMZS18a/sYbmWOl8
LtNm2XgjwTmid8R5pZngpAZxx4LhaTGFpOCPzQ346S+eEguXtcyvZ/gUB437OcRETXLcOh2Sxujs
UToJFEbje+uwE0qIJmdYjNzInLLd4idV5EoG7EQD3Oee3l/YZv3ZbvDoak487byOWHDi3bKDbSon
RFV4lc2Fc5U5qb/XO6izlgOs211/1gAnyRDjQSYc4EnwGmt5nh8hnL8AT2Fmamcv/EHaCHb6S1tC
40hL+YSlF5FzYB37Gtt230/TEYt+ifcITZeDypIUarc7ZNpQvDYTNMVBtWwq0wy8RqUZ/i6X+G4M
ie96KMxqH8tGe+1mi2AecPvbma32vpTpwAc1N+4oe8A0NNqX1AAxXNUGedhxrM6M9U0QOLnaaCLg
EjGVuBYEFu70fPavlBzcc3AQ3kHReXwumQBuPF9SuNRZE7ZDNTeIGtlUslb4pKfQaKdJMmc1Y+8w
9x4yfiUfcRKXTCHabndCkxHXc8Gc4cko/WAH3dreiwSf1Kb2V2ajN/vXymGqpMdAE8xWU+FiriLL
ju6IkNkhQj0pj72vZ2EZiDnKyoDFV21Nmyqp0Zrp6AHFkLzSYinmzYys+4HFrhnH0IFWoK0oDX0r
K/5thGm8bwN1VXXBlZYt4ZCb7Qs4T5bmC8O+AqXfNo0HEnyERyPHL3oe6IN7w4VjhLMVvBJCNW18
IYsINHWK2lt9sDXQN1rtvrtT7pITaINNjlvGsrbLRZ6RtyMmxIJubGvInBGpnn4Bo2g1MuHVQ6ka
NzI76cNhAWYwzt2FcHyijB1d0xMaIXdggJjXUTEJ4rqJQ4hIeqDNFEtVPmRQeBkE64DKWM9aY4M1
odCWwxzXFWlwCV1ppLPeJBi5ZF1Hkpb0Lvnx5Nd4aKD2gi6jXQ4CiC6qzmPWb0E2mIygY6ZW9Ozy
wumXBO3RbFTXjYZcO87l1JKg3CZApKcg3WUTZ+M1mcu9czljy4MSkOspKtihQWOVxfkhlSmLPGdK
s49kMZg/Ae2K+ZT0DmwbIrbHd4dzl/3LWAbEHvmtftGL2evDaXBWdF7C+7+ytPGgJXp+TdTVCo3p
Y9boleF0DeBgWdlbW4x2JCebvtHLUZjvTTvLebf2dWrdD6lbd5fYHtNuMyvvws0Cwpv+qQ3+Wm3g
IBz/U9Xhv/6DFuXHZvHnB30bbzlgfU0aRURGa2vo/9os4ltHmb7uJRERrk5T6olfNId4T401hZoY
YXrJU4f5m28dq7kJBZ95FEJ1iJh/Q3NIn/ljt2iaPmQz+lHLcgzHWcdf36GdYt1QNnrrPOyMbg1Y
TBerPFMAmRhIW6O4kPXC+Z0zqHvKiTImoyYYEeoEPZZyRAGdTRar77nTgedPNk3cd2xmc3oFYE+j
+0bNC2UhgArkbW1dY21hAd9w1hmL96Iyjarem7u63rJAzt874ZRwaLop3ppG1X6ptNkajsTRuR+M
2up2p0sDUzey7WSNnbfdvbQasUDZiNv7pkaEo5Ni5rNBbmcW83YWh15htVdDgrTACzIV9pqpvs7e
kFx3vkyui8Rkrly3WhvVQeU8j4l0dnyo9YscSdJ21npnZ+XwkaI8CER3ngQuw5oMl9rrUOoLCif2
nbf8rUgOJX5F90ORd32+qZwi1q/xm2OZpOVCQuGmS3s3JG5xUMXCrseqM+OxnRz9mLq4/Te8h1SC
QJ/kgM6HezgnJ+TM6BMGmyWSeDoUmrdWR8jFtjDr7roTsxmpxLMfdDzMyCh6VWFxdXELl319Af5l
eakHzQPeLgpKHAyd2kZ3DbVTwNu/qMJJganmKrE3w9ya05kepNbLvGj+Vx+IwGOTBzNhV904Uim6
8KA2dV4eUn47Nl6DMtF64lONzSW4d/OB3lw5evvJQyXw0PG+ZmE5ze2Xhi3Box0Qn7bNiR4wh3F8
SwwxPrhe6xvbZcG7EaWWLvBsWZk4xyoQv/lNj9yy05X4khD/sxJKJKAWsyhddiJuiiZj4ko6LKch
aRlj1kER9THUlv8sT8PU/jRYTRGc2pF/GrjOfh085esUdjwNZI11NouWX7srK+aePDej2zrD/xAa
jCkvinzSvH3hFGQCQQCsNuWJclCfiAfOiX7QryCEodSyZwhN9lcLSsK44hLYidiIHYgcmtyAf1ux
CihRISwYK2whSyuxo1DPIy9W3t0/R/VfPKppmThb/3iwR509vP2+i+OIWB/z80ltouZG78noznag
BLKn/qWLI+uUHo7YUlPnwF5Fkr+d1KjDEWzzIJTbnNO/H+vRcUF7d+n81l3E3wQI/HBQww3AG8Jk
j/AUA13yD+pwz62HoOhNc+sWMVEhSBO3uo0UxxOO3Hlu60Nor2lA4ISGBIYRb12JNEL7Snkv4QUO
iHw2wzKCTkOpUoumO8OnwmEhMXNkAIu/e23/Cz0qQ89/+4EZQbr8+nTGrMHdH9pOtxzGwOLNzy40
YNmXVKRqF3HGErYiLtDbdEMPfa2aW7bPg1YmB9KUpAh9L218SlsNIYg7aO3LUDAb3JaTa6GMMcXl
RMIT9rsxJxOtzmvz0u/42jPT1WALejLO9v5UTw8MzcQnOISIqebOoZR2Dc1/yIie70LQ2caxm2de
Pj3Q0OwMWYawkZ61eExUkj4msOxQNYoM2tSkEXKYB2QLC+e+gD1KGAQr8ylSCPSrjesK7dglrrts
2bvmmFg0s1D8MlZvc7Sa7k1SCriZM5I258xfWvwfjjKf5pxuJKyEOyQEhupXxmJWaEWSqqq4REhv
vCnyPoBKZ1fxRTXr8DLFIuZwTXfc6PrsoLGrrrK4mO4RtqpQWyWw4OUfRm8w9yINVMR+ZG+4pX2f
DuaFrCjHu7yCqWKQBkUCnVMfpT2ofZ0s3hWAJXHepxVczCXLOZKnbF9q1VWfEBMvV++/09gBXcAY
Cm/FMBZ9J+i5vYMhcH8lC/pOTJqhT8bPhRqzO2M2jKgqkmnHjWgjYrS5g1JWLxY+ZLrvZtTaR3sR
y17VbG0mSwHXxjvm5lrGD8eyvJvxlOpWD62idc+JEy83WocbrHX7iBwxtJ6DF0dODpJRK1NjLwhx
eXEqfzyasQ6/xsbXMyfvboYGQy8Z/CbAnpCRTs112ppER/YltAeuYxKn7LN0St5qq/DOOcxNRK3V
3sMeG2Hd6aBIoFmY+4K5STayxvZwwoLYoGZQN647o45RQ3vhK1Ndl6zgyjg7tpZ1IBgEB+r4VDp1
sktc+2k20u5YWHkKXx/yBMxMzRkRg5r93our/rOe96vFrGmcDytw0+uYvueMTFhy0/S23/hNuex6
oIwomhoFMFPOZ9BMzS9DMr2pUoHoKEsfa7Olj2E9d/IR4Buf+nalSJIokpD2DjCn2NdWumzNlTgp
dNiT7QlDWYF6VZtgpVM6K6dyQkdXhtYJX+mtJMsqBb6DemEFXDon2KWULeDL5gTBJMFvedG6FY2p
j15HaqlWyH7bmFVXw+taUZoMALJdtfI1jZW0ST6A9qJ6DOzeyuEMViJnurI5l5XSORSe6pFjMR1l
u7eCPCV2ychspwzJUGYvMvzn6vyLVyfK0D+9OsOPOlvK7IfL8+dHfWtzdK5IJpZcdEwaMUX92uZw
ebKkd8gVYWm2Rlv8thOzID4w5QMIAVkZl8VqWfilzXF/8glYwKNlM7w8Xbl/p81xfmxzsFU5MNZX
0BeTVny3v29zIDevG5xJrui/2NobfVW+eaC0z3Qn4HA2g0676/qBkKIYjnavaxO8nMYW1sG2Zu8u
KazAC2XqMw1yqFkjiIgaBFUzZZs+y6Rgn9CMT+R0s7VnS7ToZxld1XuRlflVxa7uXbVV94mdwsKw
x1bGtTNLFQqz7nUU2L7xWfpOrm3tJUuefOJsr0QGfmJDMQsubyiBg25nmD7NdmhbxH2VMIt7NeUW
G/Y+ZlCSTO1hGIeu2MXolfQNbleWbQR2D3E4aCYyYD2Gf0DmpsDAYCX9La5FwWU6x7hbZ0fWG8sL
BsI+xwr5lI5p0toFmZm60cRQw4JPXfXxThG68K5gd5EtSpf6IhwLd/vU6M9wJ8WNC89oiETbIoMT
JruwO25IshwHvxhuYL8OpESOjnMz1AazWrZA1Ucc6J2Bo7IywPdmHrLVbvLV9dwCO9oEdQoNXgJS
uExoYPZdO5fnvRysiyw2mFcVhiw4wU3/0eS2LXjG0oaaZsMHF52B/FKsYviY4Pn7ZrCr6oxFGzKt
jiQlhGN6++ImRDlshUREvQHMyuKQFaTTRi4FwjqOJvobBsGaAn5KBO/NNR08XoPC9ZbIcCI5GljZ
afHYtAOj8MX/pNaI8Tle+Om1huDxicLp3S79tN2kHtPvLUHno4e6dI0t51s2T6jKBwsS7GixmgIE
GjaJ3yMHr3HwWC1bY0RhjZ+h/DY81PzOQh8sA998H1UbXDqFYV9oOBjvtG5pmbKtL2ce1wIjuUiX
W27pAOVrgJguN3QCo8Brpvi3Y2Tau9pgxnmYU9c6Chq7agOA2h3Op4Agiq3eBcQvNEGbjdBzfX/H
sI+TXyENBbocB0sU6ATNRf+cwn/lFP7Zq7qGBPxxB3NMcDp+fwj/9qBviygb35pH2vA3zhmbo1+U
CUASOYaxW9OIOCeGzq/DJo7ulalI82PCVzTXgdcvp3DwE82L5/gc06dj+G+lS9n2v2mpYCrYYKSQ
Zul8p1PL8N2wqTLytCuFlUZG9pjXj2YsjgBU+EwYyQGA6KqGP+8KxQeZ45D6NmD/W6OM9T0o7Nll
NT4GSRqyPn5mv/9i1JT2MRMBRww4wIMqHGNzyxzlmOX5zWIZ+7RMzpXtH333k2vcwgh+9QoEuIN4
XEjtMYPguXDVC2N4EpYSJKbOM26pXdZi0kHPyeyo3aCWvJwJ7S1YpBviJvAeipW6z9iJuMA0OHf0
CY3SwDJpObNrlEhLfNuQ5EsK7SU5uW6kFuzwRbC1J9TO3pXpDHu7wqzG8V9rWThVLJK6IDvObbyb
+dQSlbuxuzcXd0PHTmHb1laYByjz3U5/9Z1lL9unIJMh9F7cEl7UqebYtDsvb0HbnpvlagFovuay
o9ZT73lzPQnt2h7Hg10bdwmpRFEDCI0fxRrDRIyvnTg2VXaR99mdah9BUW8sjdCauIadW/THaoEn
7H7CTjFn47Wh3lkqsAaaDon09yXfNPdrSNC2iDQHhWlv7h12An7B8jDPtrZieDS0O2Fk14NKQLBg
dGkZeGeJwUA8K68WfnbwKxhvvAtrtsl65OGLtI+E5kVGO2w9ld8QQosjBdFtNnyUI7lHSnE0Odp5
GcAHGvC6dFX9yfT53XWbiBiUGSlH2uLBrJuGre00R/DP+cZblsjtvU+j3Nlp8rrIFaxDGODc7Wxq
epmIqCxZQCQ7E9NiqV/YegHT+C4ZL3D87aaUFw5dAv3XkD/OSjKzyjEcmSxMUE/cTW13vQRI9LEM
wYoZ1c1q74iT9Ko0x02MUrUe1WXPxmU0eDe3NB3yJuvekuye3f4aCorQF2rujFVH2h4AcO1CJF97
rXRCuBncuW5/FeBhZg9GTyQ2UEA2TlUUcGlKIDvTPklY17qfEwtIQXqlxhfLBuFzyVSaN4gb5Wug
yVqgl+eEG22ExyVFSDLJ0/eTXkjuHDZNWsx7p/Yt8kHJVZQkC/iZhZyllp1ZbhM/UvWbURlbh8SN
jqJiQ8LNLqjIYibDlzYljZYEszqMp89sqTZ5i+upOR9j1PtFkiHj92aCLcYE+qGb2K84A89IWh5U
fothrbDvMd5JaHxzA20qIDyx7N09iugu6lfPYgwia1faWYdkTr9iSOnARqn9sJ1eLetSyftZ1TT4
0xrBSAlx4cMHvIxjk9RUYFih46t556BCufBpqw6aKeUhE5YXFjmYe4aH7jncPHaOsiOSm4lk2JId
focHcUVEdY+mYzrhArV1C49EHgwQ+cCf2wzTBH9e6gP1vNSme5HIkixp2956qTtHakrNwxAA5Vtg
DJzlVfrVLuQ964E4Kmt/I4PqtdGFwndvzhY10qi/LpalCHC14Ke25KpElje1bGOb+Z6O0zwz5no8
iqQg3Xphzb01SEB3Is2zBAxZwGXsoroY4WGPt4GrH89wv82cmbgBdgA2vdiJWM/gauTlHFb6cjm4
9kPQI7bfLmnSgfJA/8a6bujgtWyEC2MFf+5ii40HnVvuk2AeCDaQAwUexR96e1z6wRdvyAmtpPoF
VFKpyJyD4EZp6NihjOOnwhgT7HQ3DdBsuqSmxS6La0S2ZJpi0t8As83ushauCoQoskkIvPVu2j7z
QysHDVu2fRulXbFcNUlFZECSFRGwzK8pDJpLc9I29kjBKNCaNfXezknilpcYC3x7v3pq6jHM2z0Z
psYna75x4jezOrAicO2dztrfuooR5jD6ibJ6J4HRqh2+FbYXfnddEocyzE/M4v3qFupUYF0hbQg8
45IWgs+MYZxDKAzkQKCQBxpuh0ZOlMWxqnd9Zxc0EXtVfpVmmOgvCBFM6X1onrrrsGcOgATsAPzL
jEWErDzsfiuFvo08yZ/wzvYWEGGV0023Czthuw9BSM6AMyt/Ofz90usye0eL1nwd/8eqJX1v2rnP
knQ89V6//b+HpuK/P/2SP3yi3z3v/x3QQ2gCPo3rn5Ve+3/9Z/Wv//xf/zN9qxFWfZwquuMXbPi/
PPRbAaYjPjd9n1hJm5qaeuqXAoxelyUg7CgoALCqT7SBX7Z9YEmYOK/DZ+fboPi7Agw8tYnTFUUl
eDBEQn+nDUZK+gP60AZlgtI0QBD0XzCnco6/gmTZOexmcNTYuHQ8sXpVN/NlOaY0CpPsyacl3Rlc
EUMb3psEdQG8sFf2RbpSMEClfdGwW2WxMx7HvEFlxxCYBItgcOXXTDX5AAOUdeeWTNp+3OkgpG5J
Z+La4pgJzlICat8tobqjhQ6IpKrZvRU28+e4GydmkbD/6KATEEhma435nuAeZJFO0QOU02UeM8Pu
U/TaC4aVRk8wPwVqeUcnN2wZEbbDZhHFfMNF61zwirpvZVWX2xFJ+K6fvNs+KEcQz9BEBh+pd+ch
Q83reSEmZRTIFUTQ7d08z77asflRJKXCuTjQVGv+fFD6OJThOkK/sQrBgYkT8ZAseLiz0nCu7U4M
Vx7EJth4yDfbYJQY6bvi3DO7fjslDilMqWaWGO7waXZLkTwwT1FPTlLmbKLmLARRmhBj4bUJyKDG
CWcCl72tOQv9cU61Jqw7c3mxB2xCTZ4tDxYOjUgmzDslp/IH+XzdfmqT/r0idhA6qu7d2Wr+WutZ
sR+nOr3ktqpCQoRF2OtAXJdl7K6K1uDcmflDd7Jpw0F0REnTP9y0mTQ/r4FYu0Zq5WvhoHFkvsLg
gOQKzKOljTVpnJMj/sPmShloKhuKhquylgGR2kV14OvK8b7RgRQAKg5eEgkQzM6Z8deN5YwRu29U
TW6igJQJtyObOc4FbvTF0j+gmkMZI9us4LA0P8YVQVauMDJSP/SjdyKUyROtTJ7IZaAhig9zxZk5
A2AzZ0Wcje0c6Fu2KQtmX7anDxT9VDxlDpysNYCkkSby4ndgnRCWjgyYnZdYglQLVrhav2LWyszM
r9wVveaYK4XNWoFsqKYGrJRA2vQV1zayftitIds96+K5wjKIuMRjQl9r3aaeURbvT+Apy2hTQlFi
M7Rb1xBbIrj06ag53pD+HPX3j7j/v+GI40jSPfPPoYFvS/ZWjx/t78/wb4/7Nsr0f2Kfh3wfEi1/
A3Ztv57h7k9MKhlYuhiS2Gt9R4kCJuNYNN70tqZ+UnP81kS7P7GtYwVmonRbo5//FkzGtP7tDAcu
Z3gWSxKoU6sp6fejTI7Z3ho9HcVGgj94mIaaBFAckPcOn6TLqllwi6I/sM8l5R6gCqSUBmULM83t
SA0Jc21ag5ULzevoexFkbRjwRTVzuigdRUYWm6Z/6t3kPo6T7TCMJc+ujgYgFYO24rTpp/ZpCnXe
kPlBZCjh9XO9oxK/qMfx1bUlvTxLxwR2h5J6scUhv5MYenzK5BY3rYDgYbIBYivS74ISUJ0dFIW9
ohWgygHJqKpjg0pL0jqYyhekm0t/AxU0eKpzA/dxAdJ8woau90lyCbmNrpHz5DhLsZ0DIc/TTmsv
zMbBL65cG7+u2gcX6bgz3YdWkWmXsMLTXazI9TMk+U8Yqbeidi9VVT0Tx44YUH7xuZd2TdOW4Sxw
Gqvat3d9FT8BNn9FqRlsp3oeLkv+6kgitAV6iPeBCqQ9GAY29QqhXkhXjSSLAIJNTml9BNybXEAe
Ts+qHOPzGE/Jo4Zneiec5Jl8P287Lg6Sgd51XgYBulB686NskcMXJHDtDD92N3XR3zvBUOKNnTD8
T49J4KfLZrJivA6+75xrWtE/VT3EwgKF5Ea3UZmTvRUce7Our8tBDvd4JwzYI1N3xRUDLg+LwLbw
jGshkKO2Lnfr0Oacklp1mxnOubCm+r6Hq7CRbSqJFbNnfJvC3OYJCIEZvqMGZdz7SkDcckcGLZMY
7hrohDp0l3jw8p3mGvbOcKUMDY8/VVd55c7UTBQVRiVuutY2d30Gsz1Dnntw4969sZJ1hGAZN61j
PHV9AlqigvJaDXMdAR1jUsxC111VxTqRU13fxVNYl7WHfkZJTF4N7ro5NBytfqyT5j1xUzBENqI8
ixLBREDTFMX0ufZbyYoUIvFmHJzVo1fkw42bWe54UUNvMBkA0EokvtYHUHoEvlXcrQxDXXIXrU1R
goLep1rMKyxIxwi1fGyM0Mu0liG9lx+71JlC02LPu28E3GJXy5GvsHzFERArPWZQgTtD3VfE3fZh
Avm+pPkI7Hhfn4zc3cnUze1pbbyT1bs82b7TBMcC6eS8musasmP47/uzMG6yGRfJxs2AMJSeZrnE
HzXTvREkwNfjxXZfEmb4N8YQiDNnyUEzt2QFodJx+rNEAyJRLcH4vlSivGHr2HwSc+Y8Csceb9MK
ZPstAAWKiqppk9fSS2YXrQsfJiwwZflzOus/99d/f39RoXDb/PEEOGIA/GMDwsThf7N3HkmOXGm2
XpHTXIspAIcGAqHFxC0yhF/X17XYTK2h5z17/fbVnwezWcwsNqtob/TMigMOmIyMAAJ+7y/O+c78
Rb9eXroNXx2R/yw70VQUfb9dXvwJ7EOd4N//mQ7/XcSi/8L/TgdCp8HGDcfBb5cXtjULh4JDdgUS
DgbIf03EohqzXfb3ZgTTALCJrFKlSzIALv4kY8H+OIyZSsydZkrk5nUIZhB2+F3HR/gQ27K9KHCo
T10mwcvYyrhFNRsdlUh0a2J5yeOy1ZtBqDe9MuYraTx2hO6dW5XwwqCFXtBVSK9lPdE91C7iDYT5
fpFK2Apma+NKaN2rSe/vu6ABlxQL1w8MhARl0PM4FAlygAAguKpPxymtV8iWp7WoJmvVItJdFURg
lVpyrXZps3bMxvFJJ3c2ZMkw4AHqkovAWLTS/SzGEvKJAWdar3Ty5hjjrzq9Pfae/mAo9oVsR+R0
Jo6taJO4hnPjoNrTmKNZgea7bSi/1Z4V3idpojPHs9isr2qnYKJgJc5VSQFwLDJHea77HL6HYhnD
cYLW1CM3K8ZzjnDyrMgsj3YmdsNjougubNomc1dm4k7I0ctWPxPOBd29Nspum0WTeyAizTqYKpAC
lP9FkbDeI3p8OSYIZVoMti+kAX2w+Ow3ETtWyOhe9pGFWoIdwkJJZMZjfMUmcnoKFAHpBZuUdUqk
nC5lNs7KcFT+LoyI0Ybokdko3O0QuCND7hz1oKMHfleaXD89FQyTdYoFSDqUA3hVaDWxPB0IQAUQ
pG1l/cIgeo165UYlsTmGrtB8EVkJG8NegVQxvxRYpLrWpiCoHkccD0SIPpuM2eqsAL9ff4sm9X5g
Www/jOiksdoQv7aYXSJNba6cMUWSAe3eV5i0OGq9d0T/mQIcc7p9Fr0AZrgvp9souTea91IAWpPj
0vtkALUroesy2O4Wqtx2SHVycU010miACGh3B9GAuWhfHTvxFlwKUJzgc0UrZR7dxy2cLfRFdA2L
Hidfm8MbiZyPvI0W9KThQu2ee6FdqYy5VWBwPDt9Ap8jbBaK51sgGND+xE+gs1bccMtp0B+Y7n4b
NH4Z2hDvhJjeExbdcNEWXG0r13qPGFXbntyozi7u3sd+kxaHzlzbtJeYN7C6WccyvLFCJDXFNuoP
pnYr3bNjFOxlTQeay2Cd8mlGAqtvXmTettbbVCp7HT/JlGqryVkDqhkoGmm/4+zk5sWVTSyIebLr
aMY/M/QPSx0Au99bl7BJVyqcqrQlVblq/YALnPU06hSinisXq4SPzKbSlnpBlRfH2AEUb9VIf9ao
OBU9ffqMNW5Zt9GDqVcLr22OXfUhm2+xqBDukLfaviSRsqrMjH59jF5U8dxU7974XOUpkzw/0Xw2
zFBLUJueevWoitx3pAUHDxhwBUzR7p+M5kopHT+j5lJj/EkYwel0Dy0ARSwK9MSQr/k1RjcVdXTi
vDHJJpPFqGGC7GydUFaPMsflssdxjvKYinev5fKq1tizxk/43JWoXXJAIE0VzEr18daZNlb0nrU4
N2/c5tEbVioxCJV37WQ7ovUw988YC1ym5aMS0Hy3s9NnFZcN0wp4LNXMsHs1eo4OxLbRrQiv9PbS
NJLC/96TF4HtY/asLuxBJ1+nSoQP/yPeMhBH9j2Tn61on0+2OElW2sG6ViUpAg3/a7ox2vpkhCeI
1Ei1Wn1tTt695QU3dUrMGDEO917L9p6v8EfLJ0M5DN9CHkbHDtFnEVwJTXIIZqhHszTk2rDb1SCr
Vd2xgVC9awFYPJgC/EXxFcJHdhXJFaCpaxkFu6JM9wOhjQoDC1swaAC0B/qW5PMLsoCFZx+K+lZM
mGnZOJXKXQyRrCpvANE2PbhzIDOVBZ+pkwUrjyy8I1ETdZEgfqfM4w/TImUBNZik4s2IAhq7h7FV
XsvUONry3Ytepf0WE33jLs1aW1sT+rDSI8JUevsuYZqcM0ZyzG3MtaUarDSEWxw7z9kZmfbY1cyy
UK9flQwpPBExC4gppGbPCrmOL6ZunIpMu2uMDF1J4WzGKPbu1Wjq76ZcBdY1b46s5Em1husaKd85
ZwK5aLJtUEZ726Q0rRlhI1fIRSsXKA3uWnKeVilZ9knKyVBrh6l216VqrAh3rJY94eA4yPmACwXP
j6yfY48AEbvT7uhDiGJkI8F1kBA8/Zmb7t5kVqd4HLsyWQ+ApLAobRUbfWn+LpQPgKEL6Xbr1oU+
CAd+neaPXue96s6nwwdRQbdY0tKldbGUVuGrnbG0PSKIs/BaT+x9hssb9fhtVNALxopKooazjmIy
GVSY9Xb+iAhsq1TuGmA5ywr1bAjjWDHQQyYSwUS3V3parNiCL7OM3yCIfIZs37LcXpJJux3za/Ja
SFO50Vp3HVhQIE+ANiB69tdEzKGFhRoVnHtBXT46+3LW5VXQ9Vz+Van+VL6aRDYZeHedsT/3mKa1
vjhXenfwFFQjlQUlDG6OYltPgbCWMmzfUZx0C7YkC60oWHGXT20xX/hqV/jo4V+QJYLxkoc2/TZF
xGUHtmBZXX8beptDGC1nWNxnHsL6EnSX0dXoBLMbnQhAE/NPHHrgFtvkyqEzc5oLu08olPGq7YSf
Ks7nEPMBvemGVwVWoAMCkeh2xHhevSmMdzPSTqU9fEhE+JueuCsQyYC6aO6LmuBpxVkYlQiXTvBo
uMswHO5aHsTEObVE70k12jY5G9T6EOXWTkj5KEJkg51IuGfjhSq8+5Y6rYs4rMe22dkhu428add5
zN+mxzdCvZryGTp3rcXJw+x4DEO5dDSTXVJx1drfYl5z1g80vpxTZd4/9vw38pmHkqx6JRhA2JIL
PYzeM9gCw7qSnn4IvCCf0UaPUx8Ro42Md9KevUC9WLH2pOn7Ubk3w4zfe/OihU+tiSsydAk28TZE
Ndfs1m0yFHFWThPZJKlExgpCxLzLnSdwmOxtQ1VFvxM/A+8gypCJIok+8px4ry5Z24KobS8ew4Wb
zcyBnhTsCWSJvc5z9dqwOF0D9y4uw71Cqbvt0+mhHqfNKO13u8h3ioxL7vsr03hzoiBdsZ9ZJEqN
EICrpKq2ZaOsbRcH4UAtULnN2kXDTTjZvpbWnRcB6DPAqfbeXmHmrppyl1X9dgKqarG39aEbPthE
uzZdeWtr37TuylZvOwjEUzH59G58ugcem8pSk7UDv3e+KBo0RySkPE4DM1Aorp+50T6FqVghvXro
ouSa/zQJdzVON86cIubOk9rYD1mfK311G4WXdLweO3MTFCkfX1IXFqLgUmYwsXac/kpL+fZ8kO1Y
I48xvjbb7rGadB4WChliWToygQC0RrMxGW+hZ4hzIdUblBDP/VgtitJbI8sl9IfOVsVc4+oTKUvG
mdAhZOazgDRnH6dJ+Hg85VltsywuQOnVWbsz3YZduljNxjrLdvy+MBCRQOXz3Piom4yd0EreIt2u
zyVii55YvaodjtJy2Gp0Oyvi8vNMdQUn88TsFtrMh4BzKMfRd9ACyOEasMF2yGt/hFPAgZcjxovL
1WAgmmolRp/MOvZMvz0oYTpKMMbsVMaGuytcZZXPMmp1CDeBqPjAKdU7Hs2yvzZtRfI+wxIjXk9f
5Hp6sSoNLW18E4l0k0LAM6pm02pcRrFKcdYheBfquPG6eOfwNlXJybHsq8J9HJNdY6C9fY+xDYfO
XYOuoDX3seXsJkqSpOue8xQpTilYuiAo0ZQaQDKwXRFnwHDR4Jc5XMnkxQ6AgBkxYpBxZw2UbxxR
qvY6Gt12hGVT9eWLCC4YN0P10JN+wFr7PWlScuioqLgwu7wgx2H+LUw7mDqL0JwOU5iuvcF3Wiiz
9Rmj/bEfbwZP5+orF2EI2fLGYx5S1HtcyEsP5m3nahu7Gvd1+MY48JSOLQ/xZ68NrI+eeqFuhNVS
rJ1FkS+jqdhJMkA7LpzI2FqJtU4ddeMoH6m4s2LxNLM1yAdaSIPAqbReo5ZeNXGCgnI/TvGliOWq
pU1hiU8c0Fk4T5HerW1v389C7yrjLjWu04RbsHyMTfMcYI6b2nXb3QZOVi1iKBltp9+aMNXKpd5a
0AOjtVLeNq6217ojAgQ3T289JXoLWTsHxDB7yiYvIXRnMPEGhl+9fsqyO0ADEKjqqym9Vcn85l6k
ygMNCqJXReJaqafcuA5Tz891sC43Y6dcE/7SN9eydxcROxKW7k+IO24BS4CLrCE7Rqov+dtSGIna
o0XnpXGpg4eCFau/ZwPP6VA8SGU6hrEKtnj4SBrzlLQgskEfg5bZjRq6Bpu/L38p6vJZxgqsR12f
/VgLu0xiHyH4idkbWV3tUJwCJz9GcXCbddrKCKlqwc5oXgfbeNlHDjDFMJNLb8jCde+gW/EGUsO6
EBuBrW+ClAs3AJsdW3dE0xerjF3aKsXRdoiQ3B90VRpbW4FCEExxcPXXl+T/L+vvH7bq/38lMrF2
wMPzJ8Opaorytx+TAeelx9eX/bYfdww4b2j/XOSqSLJ/2624v+iehenKZSjEeGhO7fv7fhwNokXK
xq8OKxYif9cn8rew0SZzXuXffy2AQzd+tixZMJss29BsaLwM6vnrfjDD2kUZ94rlkbTKqtXvbGjk
ot7CrPcUAM4unYvSMwPVJblrcHV54pwXd5iatdKLK6smLK5or9QA9LEd4tZOzETbuBq4t1hkD6Gm
3TcWgIQyozwIw15j4ozwAzb0R+/V0RW6cWdZZ3Gxn5rhlvy4o4opZ0vsc4KqEQu7OjUujBt92kSm
ML7BNohPDqqodYHkGtVhmH8MTWaQ7elw2Wa69RJVY7ENOq276TPTujDdTZ5FHBW3itOEyUYddTia
khD0F5E6ZvhmDdI4lTlhtYtiamqbQ8gkpD01G21rFonjkwIHCEnEJvDvsazzB8Tt4mlMYHlet1kE
DJK4q51sU3MxOQXZS4lm5DcT+5OXdn6DysQcnNVo2v3WQV7sD6S1LxFRdcembZDGQxw6h2mef0zR
AIKqy4Ynz5Ew8Opm2pPrnG/7LpT3UZTkN6pnbJNYRyYomgI5XhH4UwTXc4UeT1nYfav55ZQmz0NI
pd3mo03ooObqW7Yu+SExzTk/lm+sBwW7iaSYwm3a6oq6lLIvwl00ulJfhnZQvjb8lPGChbTNzAnK
jwoSCExJk01+MgOA7KFUII+A/rHLpngucoJ/YkZg2HXL8KCqDTR7VQkdULCgiulfkOiVbKH9piA9
ZbBYxJFf4kSr2AKVipK9eEJ/Hp3HLzwReJDxNZqZRWTXmNmiMczAJ5Q1uLJmsFFnxOWdQKT+DA81
Wo11WR1z5Fgz2NgDVstg9SiFx7egXAHYC9eGft9Lw2x46L5iZaIwJmLGqtJArAMcPeE7JXGtr2Tc
uTiXuzYbT96XUmSUVkBHYM87a0h/7K+tr122Oa+1oVGLkzO1clt8bb21rw149bUNn7424+z/2ZLb
pZ7tuzn3iGUpEUidIA2pD/DFxVU/JMjfRzbnCSY57HFGaTsb9KrjNQ57Q9/oxaDQUjcdK3a2YcmL
yBqyllI7DG97T4g71RlQ6qaoULhIJmarBQM9lHiKdQz4x10jw0D5knso/1kXVc4TDCbuqiQp28SX
MlW39hQyBcozPYDt5xji1E6R92gKTz0jr7BmHFWcwKyPd5Oq6CvOhpMKINFk0Dvw9jSRijhkQm8p
zqpMu3cni5hKSDehYTAr910FB/VZD9Nr3bgztD/RdnZvMJpQQt3da63QTxp+5IuiIQceqio4MDhV
wdqYkTyrwWCuA8hXa4XfwKroZL6Z9Knfo5j25SQvJCmPDPACAhRSOa1Tg+bq31fgvyLR5y7TcSL9
6RWYvk7/9R//9bef5AW/ftlvV6ABCoKFi2F+7Vq4zr6HULm/kEBOe2EDAfxOffh+Bc6IQI9NgMdt
is/j9xsahGX6F0ECjQFWY9CCf0UihhDrpwWN5dh4C0kqtzX0aLr9k1NqBIWvS411h242WGoitFkT
Q6CeqaneK99iD1rCJp0K9gkxzOFhOWZThyIdT8/KsVztmwkohqyQIiSxFB+KdLbSAU16rqlkUUp2
VR8eLMNtoY/n3jxTohR0Y3lja4DVNkloKRp0e1USSpPOfAgdEU630MNICY7hqBrBujUM/ZFsKpRi
aRZIqBV9HZ5CEmX9zOwYM7X9vJnouwk6Z1sHyT2PPOx7kTF4q5ouWJvQrNyN2RT4Om0rb8AIGmW9
N2uj+RyZ0M4644E1R99BRq1ClQGkAfdvrzVKtu4zVXkeZD1YC6Jj0Q+Hjn12UAw8aFmQrKosg41V
HDXRs4jxGIfX4A6Jh+mjrVO7+bFTtA4nacjwuqBXMZPQYyYoukdXjwTKITO1CS1XyuK6l6V6sLJ2
2GghdlN9SMctiIrG75BWrYAJ5Hszm7NOM0LA8ZbZW4Z1+qVQY7pdpwZ+TSm8B13XHQbubL8l8OYS
WoAgYJIWC82NLxgpaeEa84JRa1qaqfNY4OKaQdVPjixb35m6ZmkK9LnepL8UGuazOIp7X9GSjD5M
38xfO6XqXatYybVhVMqGLsLeNLGDhDWz37XWuudg9Ja4gB2Cw6PkIEvj2RikuVRCeFtRpVyNBlLh
zMGcXAbuUWZiTnis7gnBvXY7Bv4KiazbrJV7Ix6Jj9HUfWwQ7is089xoji/r+loP0fW6xnMHxtYn
kjbZSmNENgLRFhggGtqBO2Bpxtm2coo7IwWcPxB6CMzcelKUnpmLjmZtGNt8F5kIm6e8yXell7zy
kkrfztVPwFzhRYR2uzYZ3fplo992VX0b1fFDUFRsI5EnLlzQInlFt4tZ75hb6kVk+cv8/mQqanos
xzP2MkwWZV44izpH/OIZeNrG/L1P9esepkfQxSdLL28CCuJFlXmblkSzjaewQ1Si8jS/nyB+wN96
GBAIr84IGkilD0yF3xHZLRVbtn0cJGwfXVDzdhOeA6q/2ej/BvIMmHmiPgF2IwxlcPLD/J+rsrrq
5FiCpUpYDbQVCW5mdG6SMdhNLPyWmcUMOywfRd/KVZGa2rLF37Mo549DMo8FTa1GU16o+aqUylOi
9Jt26kHIJNUxcTVcHibYlgkub2PKe6QaR0GEw1oZpbFLej4cxThYfhBZB53qdNNXqrZKQzVcRCUt
aVzXj8hZFT91aA1rgpRXWPOaVcSkCCtwj/eZwLaGvQ2WoRR2u01/nGfvQVlemD5hmrOZ9swv0mgB
7trF2/xuqinZ052TdpuaDzka/JpBZZfnC/bTtLPJU24BFlVBX3lO/e7kbOT4u26qGHEKAqr7XGR+
HY4PMeglano+shMi3k0fJyP0qeK9VAJ72QUWFX5T3mONJdrF6R8MwYZ6KkhOcYui3BCFoS9bM9f3
XhcCjtHmc7WsnmVWPVIro1tJ4k8ZooICaNquOjtnlq9GwyXNS158FecHC2jAMulAk4msHC6A5mYo
19C7O7XKqMt0zbkQWc638dT4I8BXAPGGoG8e5Mk4eaPd3SddxBnraKJdG2hFjqVsc181xnaTS8kE
i9EnhDirypneVKp5qcbUeCpAfPqNZdZHhoXGTtcZM2pW8BKb7mNTy0fdzT8nGnVKnwgjVROgrzfK
hCiVxgYp3cHsJ3JHWYPhG66zbmo2rJFuSRlkMaxlDJW8WFuDcsg3mmW8BaBr/IEGDruSBZKuiCp0
Y6481AZZzmYMpsbVjeY5Yq2zMmAp3E5u0y+bNtC+RZ6kamsngnNTMq0WXGn6fVw7HhKfNmGtqagM
a7xh32mEnCMNDXmAin2eBe2+xji8qWzRgg/o9IXoMXUYrRBkUqVQvjLTrq/VvD7bg8ZawmCAOIxK
vOHlVVeNFYEDFEbu3FE39hFCA6RS9pjUG9cNGJsasUKdZsd815Ag9meAANFtnbH/8hwVi9VoIlCo
BJM9zv5FabJ0WWIMwcWBSHWgYLTSVQkcezmlubgrjJRnh8/1q0dZ3K3/Xfb9a2WfgRL0T2Wlh//z
n82rGH+iy3z/sl/LPkP9xYQh783R0l+1HfONX8u+2SCPVgtZPrZ5pg6zZObvZR9d1BxR+I90GfcX
BKAoR9ghfgHw/5KqFF3iT2Ufxl7o9hZOUCKHVViFP44+QKRHVcG5i0HeHMxDoYQuNPZIY30Io91U
FgN44sJH2d6eiz7JO8zr0Olf29oC6e6IKFRWA5q/5MCgD8CXLkb7tZctcBq9jxIUDVZJf1kjG7xC
WfYRjK33gABXfyWnz3kuJX4erhIA8n7ioLub+euIVcqeymyRzLHVQV4gZshaT9zwoFdP4FHwxhdK
TTo8zupdA6BlyVFo3XZJqT+qGl22PlZ5uBjNkqFxYiSzwLSJU2SA/IqgoFpN8a54cfNBhAfHbl18
A10fsppqWTILxC5Bi+V6dKsblwxgFg/NQMjcmPpRVpzBW1cLs8fraYv58IfsspIje6rKy313Po80
Q2RXWRD2hwRe/RpBn7KjCAHAaEqPtySpwrrdjmh9hkXY23azH5QMnqDQGfCyD2F7XU0437hnjdmC
hZz+xc5a9QgR02J6FMYcrsWMwGkDsxTb8YuM08LIyb5oOa5ZE/hhzRCdDHA2Xg6vQgYTVVkLZ6cL
lA1BdxUphrFRTRTK9kj12RYANSEkWWAGJdwe/Qu1EUhdOEvgxSrw/SbdaU0cHpJCtQ6uMmIzQ7er
rrOuIUzHoGh90oJkfAuk0hcLqs8pWo6WObAbw/i4YE402MvBCkyWqHZQvCR6YyHGGWi8dyHhAOlS
03s9Rn9le5dO6Hj5BivG6iFVNbSXTap69rYa67Dcox2SHSIBsZxqq/umjlKQ39FIPim5LWkQhOlC
CsEpoI47XoqLFQLH3ZWeYN5ZMJxu3qBZdE//Pir/taNyPkD+1MPu4xf6v3/7ENEPRvZ5TPz1hd8P
SwSJ80gXJb2FzF6dBYnfe2T1F1XzDGa9QEFME1Xxb4clUkUGt5yj0EYg3qFn/GFObHH4ouniLDXY
G/2VHhkbzT8clijnXMSNjv7VjP+EtgpGA4MzbLllBJJrgBNRERghnKZu/ILrOCDe1dnhBsEVpTpd
ffHqwZ1W0E31O1eb4X62+SUOWscFc86VB7eUiRfpk0d6EKTibTcACq3Fnc6h/IpEt7ytpT280GVQ
SYnMrvQjyCxykDqLjrHJeCSIOW1oW8BI8XDALBSDr7HVRUrBwdlt4wm+sKzpLAmJwuAOxg/oqltO
AC2AHsav7GrLvR4W+kua8ZgDE5UTDkzd/ijzRJj7ag7xSMccJHEvuumiN33EiZJNxTWcxenQ4TB1
2dErNlkjZu+3jKAuOvnxS6C7ypuTZ8bCkjrdu+vcDbEZ3rhuqyFMr0BxSVccNF2SxBlAPML8oPmh
3iXnnsb2MJhDo2xqXWN/WU8ddCirl2INpio8C6HEZ0jHnbLB7YXeKJtgZ8Rxkq61LC3QLsKGtcD6
HXMtadd9k/A9qmj4JsMhP+WgkQ9KlkXGaiCJZfv1PYuqMR8EltO3NGXqTzbMHBsqCbMCwlL0pEEh
Pfv0pn7YFN00+kgzKZrZ/qdI8JdSaScEKKC/PITmw+DOOXsTiEgbaG/B2pbeEWlPu0PZdrbAkfjY
itubAFrZPo0YFJNp8im67IWRqe6nUj21oTqsBi08yFg3EAvBYApgUQuNerJSsxthodzIeGt97l+U
rfFd6OI0VhrTXZIHBegJE68qqNVbx1W4IcuXtEsk0iNiS7LenC/lIb1Sy+wDBsED41N7VTbE6jlB
eE38Aew1dLD0Pu47cAfcv1NjLY1anDujOReDd13A1TrambfDlHIaeHd9bWblt9HA9FgWlY+lP3js
gYrqgMa9Xl1koHg2CFDdfRB2aEtyHB53RpeQy0WgZ8/CWXbKxZtioGyKa0wPAZ2Ht3LYPTwy4DW3
orVZPjdFtDNYD4rE7oi+cxNrE4C5wK6RTEh+oe1YCeIno/Q2aRhCBnAcqa7EoOFaI9lMPILct+fo
gL7oNxamZmvZxcnwZIFKwNgVTqxpB0VwZVCHdWscFZCfa44sc9XH/DHAmmbQF8PXBa6GddNuJ6NC
OeQ0OeuayMuUnZpo09q0y2wFw6VdsPX1vWl8GtnzGx6dpPS8sxzTt9rQnwfbtS9aQxhdhKFgzTW2
s9PosSQ1ZzmpxQMam2hJgMSqULJtq7PVEDkDya7bNaVdnNCDnFmmGw+oXKhrOCPz5fRV7sRfpc/w
VQbBnMxCDgGqo4pIpkeEv+atBc9i2eqoVEl2bd7ir9LKmasspDLixvsqvTi6tCXqpRjodG1zesT4
nbyNIvv0aKZB5hdaYFhbGALdsDGEOx3+fav+a7fqTA7mDvrfV6+7unnNv7Xpj3Pn71/265064y25
ZAkVQCJPppbD4Pd7A+IAvqSf5LqdmcNff/K9ATE15P8eg2rwMKj1zdkk/X33ynXLDahZLGD5Umxe
f2nurHMF/2QMYNYMCoxxq2kb8MK42H8PIk6UxrCTcAR3XSr3BBGA6s1RekCNWvW1qm4MpUatiTjZ
LYZyEQ3Vp+MMvpcIYx9UBgre6iJGua16EfG8hcRyTggbEeedTKRayNS7hZYJ9B2lLrdujArCy5GI
4gb4lrOLasR4UmJF8RNF+zQBP/qxKFK/0nj+DG5zkNvdkqSVNy8wCpLxPBiBcRyQx0qQH7vFBr8R
Z73dFYhJkIAPDmmRnj17bXDo5HDDomjk8Gld7VgFhTxivnoFSlYs2IoxHU4zNC/dLAS2wmA9VOgo
0RFeWGTdcTozqxvRpmdD/d4p9ms1oq+eEKuEaJOI40vXmTWipnSzt0hlupvSyqyzQfod1RA3GEOt
PLpiN8nJ2k7occsHh+Vpx64ZyWjlLC2AgvzsiekSQ6oFez1mTzlJzTgyhgXsMLb9ulUFShXd2+ap
iYC/1q8GI926hMksAiXV78uRuC7TKe/zPhi4WLTnOm24Bmut9enaOkaeg4vvLu8WuCxwGTdTjJ5N
NY6MSdDc1A4TDZrKYUEmzoXZ0hXVEYmwzNQRvuRrLNGfbWhemwUyf0stmnwrrLxE9y4yAGidUerL
Jvd0zsrSm6KbmEXKszayyOAXeIbhcxebw7CpXWlw5BPzjKUZ4lWXHbLGJGuCZTRL2DdQCz1QFeWo
VFAuo7B4sBP7yGJ4jw6XcVL9pIXqY6J0AuW+RuJZWLKmnOqVtJpOriAyV+eYsuXFHjMjWBoOpspF
HfF4ET/a5AB+zMFyd95kJvtMtmW/1Dm4SY6pq8deieqrmML3TpM6/yvwHfvBa/u7IupYUUaEV2Zu
zKw6QMpGXytqGvXpbdDznZnho5tzy7PQ2oPdTK9i3gacdYV97ro5ZzwnNMLpiKkb0FZS76jaQdXI
B8aSc/H6NtzJZlAXXd+mVKrS4VoLtmkkbwMNk8BktSdwX7dVgFRa1+EOET8/nQbsHcOiKqkuoMWM
4qVKiMlFMsVka1wHfTg9S5PbywiQruUyRpJrVLeaw6SzHSQprlX41mhK71seGiNd56msp6xg5TKE
y77PJz/17BMahAfXxjlfRUoEMcrbkCvu8blv0eEl7Pp5xx7TWY+hkmGNsNW2ie/QzaxfTtCmEGNw
4Ttl/Bilw0vUoq1W+5Dw97p5CitW3EkEuDTlAwtCNl5HfT/sJPL5G+wM8ep3x/IfYHHnU+wH+xP8
BY5lLI+uOsOHf+ocPKspm7E1zGXtBS/hVBxMo9rLhDxxrfnVBo6AKPwo/uBb/ewTnlEPIBRplHRy
Gk3zp4kOA2FHUSemldDhzm7fFAxJs62i6m9//pK02XD882vCN0ZRjs+Z1zX/IL+jetVjZSTUV9YS
exUCwtp8IyukWiqpcROnn7YrMxZIlNnFg2NFmBlV59fJ5P/6SmfI8j/8BLylMDdQENEwznfL736C
okSo7zootw1b2ItaoUTWR/MpZUdA6FS9KJhrQRDnI90v6loYTFvCg5syHvgnbwWjun/8QXiUbXCT
GqO7nwRE2K7VIMp5K0Jw9eAIJ1wXXDC2YPWUOu4Ks8BdmNaPeqNv6pBjHVElEvtefUuEFf6zn+YP
rlTPMTU6YQhuNgvdH98W1ndCl8yIl11fslKKnV094uXB37V2lQUfD9LDPAA4VjV4fql8i0bvZRhd
drDZtT4UBtul8RLr+lnponT552/VH/5sM21bxXwPEO6nDw0NSJUJuozlQDIaEY67vASYlDsfAx1F
V/bin3y/P3oaHASHrmvOz8TPa+0q70KiZ/iImH37GETxw6S68D/04fLnr0v/eq5+fBwM1SDygE+B
bfOw//TKmPwlWJGltay08VqpjKc60D6nuKouLMlfy5hCOU2rd83tO+Bm7ns4vDUOtvzRHYJ1VJFD
FyjMtEisl5+8EISvxhCfWIGo7TKbBBSk0s2jD1WJsGK3srXPI2SlZNlpQnfWddK4NwwCSVRTK7u4
VxoN43ifO4iAyUqaHsOw9k5u4Q07EvDo811Hcg9zeUcfScnyCas1KX0yUFaZ4J6wtJEgYG6bHYsh
oN1t8VIr1cUa8V3kLfqVJBsxBRj0syRUj3US3vRuX77JsNOeEGmmWHLokQxLzANQNdiUuQeqErfA
f7N3JjtyY2mWfpVG7RngPCyqFmZGm30eJPcN4ZLcL+fp8nJ6od52P0PXg/VHlyJCUnVGp5BAowqd
mwQyPc1lbjRe/sM531nmJcyG6fM4l9CJVd2OoJf5ciZ3cPdeJmhl/sHPRnwk5jqxMFKkg96vnd63
17GGb6lnXbOyungkxkq27FRb4qOaoDdZkgxMHuMo1sIRqcLZGpfMuIp5rePKPcbJGcJX/dGfs/Zo
IKjbkF71IkYXpNrYb/yxBV+Nnrxxn4m5oHKanD1pRVdZHwP8s5KVSf1iRFO3GpIGMMAU75zFEjJI
vOmdf9mgIrLr/OhECQMERp7m5H0pPB6LUhof5LhYmcYtZu9t4dNyOf0zldezKm10YuNMPo/f39U9
LVmVqyMA0gcUeuUGRdFVJ2P+rZxdX2mQZGgRoU0UAnvgNr5jZsEtq4sXAwXuOh3lYxqpBkiccU1v
ynrPooTkaX9fSj63psEAOtpCC605v5iZoMaMxwmcvurdlJ7fi9Wq1ApvbSUZ2vfEfNNRIiVtbONK
KkUI5NCGIkbCUBcb171p3CLDI/mc/yEundCasgtDzK+aZhEmlSOIi70zJd6FU/ENlpkd5nbmrow2
Ps+VtiEb80k3jcNcew/wFRaC4yYt0iMtpuCtZg90DKHnKBy6qIJXFlPrAAztGmbDW4Aec2242l2k
Q1jQmfBMJtTrGGHHuUpU+sp31Q7HnuRIcpa0fd42O13PNmAcoo3fRfuhreBhFBkzuFkekjLqdl2M
HUE3UYZYk45PkxsVd4fvbiqjtVcDl7nMLGKcpurkIpxE3gfWvoi+NGr2dukSi5TM5z6Obi1r2owe
iU9601+7eXSSafXBhLa8KdryxZ+dJ4SZ+5mqtbA+ZbF5LbtFdjaZgmV8P1OUT7gaNZuccItNf5Xe
6FpwV5jJw/u59U/T/f/FdI86mQcQYdHfHfObl+7lG+Pr8qV4/dd/Ob20L59U9n13/d3rvs2sCQHU
DfAujKcthy0f5/63mbX5G8ITD1IL1FODHD6qgu/7ayz5Pj8Ejeou6UC/99cGpvxF9UwnxrplEUT/
Avpr2Vf+VJksRWfA2/aWR8UyTvi+RCpEYFtjDH1alMQOr7NOxTfFEr5cvOcws23LxF5/z2e2SWou
qMB3MvaNF7jK5DgP2sBEC8GM8SkCweLjga2LCzggGsel1DMOaD0dPraBH2GLKXx2ZXDd4fN524ii
7XJwAWGL2l70XB0MKJqB8RxEznQmv8tlGufDh59HezjRCz4SouM9gYA2gQHEk1pppeM3Gz1i3dRO
BYcfc1zOLadv951iNolTJ8PQIOUbnsdahw/ZSmxhsAZW9YLDSTr0Ormt1LYtS4pC5GvE5PSsjNZ2
FyPEiY02uVOoQioOkioe4aNZdEpVB/d7G3Uu27YJOtcMhFQ2ZAhwALKQLOJ83KJMdot1rsX0ulpR
ayAOy6xrr3LCqsv32GpG9Fh7y/c4ay1foq1zScr1r9+/f5O594Pp4B9xLyzHyR8YwP808D6MBHQE
f3s6xu0rv793gfZ9fcnXO9e2fgOJ4dG8kI351UXw7c61uXOX1TwpKYvmkjv6z/uW/bFpQPNzLH5Z
QHn77b5Fqsn9vETcg4Fakrp+adfkektH+H056VgQnXUmvyZZXwux7scb15WBGcdi8jaNXRuPKO1H
tcsS1ctDFfiy2BazAzk40rIuZIYgozuG10TENyQXxtuMKKULasZ+idqcBxTChYbvV6k22NVO3x2c
hSWaNnT2Jmyoe5In/DBLdXrtCZ3QNZI9/bnrTGtlN8ThgSIonrW+Rzcj+l1ibUvES4n3oTGRttkr
pY23umfi09fsh8lK1vV8rEHU+a/twgqGtYBGLyHimWFPGroiemnQ5WSlgRAemz8W5A56bDWXm8hR
h9r2dp1rXfc+TuKkOqfBRUHb0kbWpi+9rZk+jvNbk1/6FqEguDL1Rr8Zyv44F8ARmNtREznPc1aL
XZmkaqv12ie9JDUxzl877FSu6ePP/xyIcxCH7oA/f9f71kWafdTSu6TMtprzqPNEn10w/n7OzAiZ
TWUMxCyOIW75zcyU28QFiYZ+2xUPkVM9aqaxTjId5EIXHwwIHOVs33sCIgURJC3xgzCBQ6gUROJc
aSiskFVdieiiDU4oJUiVGa5apx/2kzulS3DZ2zS0T2Q/f+A4P5ptcEBNCko0bleO4mMhKd7MyAjU
2LYKrl9EtEuT6fdz4tpfsr7b5tm6RsCH+9BE5GnO/bpvj7llb4OJK1/FrwKTn1erTaUbDxIhgx9c
dihJs/GhNK9tC0uz9lB1wY2DTzaWzpOuq3txqob7FDpsSdU+Tm94wVF19k/Alrc4K04lSk7WNqj+
9mM+QscnZ7MlLxLTtpY5F11EF2yYB0FCS0sI2srPxUuqd7gK5lUAgqptLnpEChSHux6kYWgHcpPk
1QXVfhlGqdGsafH0VUQuV0ybD1ICWNOq0b2jE5w6/z5KkYTCt0YmyMccpTutm+kndCirLCXz5l7v
+Vowk5yyatUGG70Z1737eRzvNEvt3EEHye3r2w6Na409E4UruMDGDW4nsVWLhT2pnoS8Ff2Xud8r
l8cGFlgjCUIb+11tfymjHTbDzuZJMt8h613nQ/1cc+iXQcRj0ToE4y7pEdKJ/E6Lyw/6aKOwwRfu
TnsrAqrWoqJjiSpIN0MWvHEt7WFu1SZv9OOURhdVp9DjJXxHcc8OaJlrM38yEvPMAP0NjNWumm78
8QBf+KKIRWggtSNzCdWFCwCtc0+e7R9qPKZII+qrcTTWPXZTd7EQM4EinJp1pR6SXYlFk8CLAfKG
pm0gPeEIPltE81R6qM/ZXtQ7eG2biA4SMgRsHL7RNo/4AFUbu6VrQfZbYBzn9DJI57PhlFwnN0PD
GuSfuPUggetskJpI91ZtLV4RgbPYRqW4MgvrUS1/uwVDeaMGJTd+FDzpJerC0XSwvmvQIPyC2AyP
wiBA/Ot9AUAHLs7b1j0xp5hc+m6XL3tf6zrGnW+3n8ekfJjM56y8Dqx1kk4rSgmaOTWMj45bATM7
4YF1oFpN9gm/8SoS29hNt/bYX3YRzlhB5mrHCK31gvvabjZaGRpfEqNGke6spSm5NPdQx0LEPKQR
evvRuG3zCzdfwjtWie5ufE421CZbLFzYoUCJ0UvSlgc0HyBcdJjjRzCdPpdSnhjzOh8KhrFu+ahZ
D6bGvXav2n3WBBs6ybWfrj151XC/mOEEBkWLt469rTVr683wRxg4R7s8lrd4fsxig72HIf+xcS9Y
wNAuh8bzwr0I7gPYfIi7NXjg8ZYMJw3scbyhtbMFYSMnNwjR3jbaoxL7lhAoiINDc0JAYERb+Mph
D1WTebeD9rQ61Wx/EbrCW6/fWgxj5kZ/JYDZTncmzoHc+ZKCpy8FVJmVnHa+xvcShU7Unuf5seZ2
F03whfuRTg2kwNEKHqaoWTPoLn3yhVzQAEznzTnU2O3ihEX4u8qjJye68iLFU+VEQJij1vZLSsQK
/1x+ZuzfWsMeXWUDghZdgreqIas3KfjkUBK/KNeJuuAjNjmxXO85/tg6u9acbwMWTMYWMdUAo6aD
P/FZKCD7WbhwuDNlrWb033GGsdfcVBzmhMy6PJSmfWq9ROWdX2+7BVd+UM7Gn0iP2uoUmn6+z+3n
pjnnRCw7/qo3wgpzuG09DSQkG8XHwh+YXlifB3taM7c/tjncpnJtjLwh2a0No7scFNL5VTDW3dbo
xi/aBPqFAG/8ZYjnyZHOYF8BpK/yDwhGP6n4qFcJbA1np+zsYQlXoI2HqM4sAqm6tTgxiuCUFtON
WxP6zRUiQIwLiCrYCi3yuYMCS3cAyy7IoAtEpH55YBn6QQYkwhT5Glk+Y4FmUCzl4mOma8uSB+0e
j3nX5QNnjpL286mD4+OfYeitOh3iC+Z8w3tyPfbosll107NXfFkUEaPGx0EQHA7hja7ZBFseNUnM
G6QhuP2VbfDCjAzOc6oMu0ShZ2jTGuZ69AkzNn8UCw+afbuKTkokzaUfZc3JL1zWZI4z39lVbFzS
GekHYsENwHtVMO+EBvJH5fjqCLZaErK9wfogY0h9M9x3bP8290jSlOrFb/qU536tiptGyvoKDWR+
1zTeBAW59tyroi8zcJz1HHOnug25426tHYbaSNsd3o+p30uN2ddal1WLW3Gcs3tDDe4Odba8TZIU
2ZDrDm2xt6QY2IFNwukukOSpaEUwDjSMqTOCayPTdGfLd9Q59IbUMHdTSfEVyKpPXSRwd1ht1aoT
lLdkL9oI3GPfuyM6kL7vt0EU7bw5WEZ7kXJuGn9iuQpeX+1+vQ35RxqM7/uLf/svZY+2ddJV/roL
meRrm/zUiHx91bcRAvA+9CmQYoGIsx0y6Wq+jRDs3yDLYo728GUttmlG+X9qhJcuY9neYyv7ihz/
vRXxfvMwlKFltVgC0cP8Wlbw+/bih1bE8SwH8RxvxGDbov+0vKLbTyyajhj1i8pvh47lwwovt5c/
tPiGz3puzAJprarGLTcA+0uMGKxidCJZHiphm4y2hWlkDGsH1MI8e8m10IcApMeiyk1Isme0sPLi
idPa7lD/Y6to9Dy0iWj3ocHkYlo5gGfZ+fZNpx6k6xn7KOg8KmHGau1FDci0vBPKxoApRBknV4k1
V/m2GgcQrWbymGMJmB6FJd3HWogsJyZ3mjLmB7y9szATJzo3vV1OF6TsGeMlw87S3BZo6axQqkw1
68lK64ss4TocQbu2Izjw1s9fqkbybs2pkmLt1k5xNyX6YMEfyMxnkuUpkhQanITZSdNSZjftXO6x
J/hiK80mvUrJNswvItOGoOT1hXprFdR1sjk4H9TIsvfVFm0P2gNnFckacW/Tb2l6fNvjSX51LAby
gZDVF8vXMrWTY4mFTmSC7jBKEdvuGjgoOydugxxOahbNNxLn7b4KNDIGUK7NF2nluAdQKiogygGb
9cnNcbtOHL7qpmJ7jKjZdLTg2ATOp6ALCqY9bg7Q1SkQVrezlpBGCJLG2nhFXF2mhq0EydGkfa4S
XxIJVvGM6FZ2Dj6XbWsxXAvbH6GqQO/qrqxgcK77MtbHdYpxNeHSMZ4KMW6AOvnn8fT3SYiWBNa/
nnH++/9s/0/C3G8v/HZC2YxKmJF4iHVxmsIL/eOEshZ/g22xAXb15Rzi7PrzhAL2wKFFvpT39Rj6
Y1iCiwELKgeFyasXpe+vDDmZqv48LHEsi4Wia1gYKYjs/emE0kUPsziAVCQcxTg/NcUCUTK9e/y4
5XiIu2C4meDO+7foFdVeBQpPObwnbW1AhwuHDO82oskuuipBNCUIVTzzWqWuCeWlM3aFVxHKJ6pc
YzDPHtlDM1e5zq6ZewHVrwATupKNrC9VI80P8LOJsyOhyv7o8puv68TV5SaGj1xtJOFq3ApR40cr
v1MsuHpYju5OViK9zAx0uuFUuv4J0pX2qgCcDFsj7wjGCexuOI+d8t76KJIP1DnjTK1ayQ1tGPcp
UBXSR6RbPut6i6fSIu4nsnyi7xIKB1N6yZ5z5wtr9PrRzrQI7KnUN/YAZUbmYj63KSwbmSPeXOtJ
gG+dxG6CfKIEXFMH2q4KEueR+IHxk9M5/Hux0zjjmtg6wrpwf3j2oTMK/bbq9DjMCrZrbkJ0p19N
hvNo9uAVyE/0pke7EUBR9c69K7MaBTRWiDAFqQCZwIaWJuvBuvTitD7VRmd1azwUxb3EPvBEJ322
Wtmv3by45DGFo7DAGQj3hrrXOo3Kt1ceX1PENvprApNhg9X1Na3iMHIM7KDVcGsRvNQm2Ycpr/3N
UBqvWetHOzEa7lrnT1phmHjrC/1G8axCuaIJrKudCJETbTnS5nXSKLBixZ4Rx5Xb6p9rLuyqbjCa
kOwAERruVT10u2HAC4Lh+zqJFkCSf+qr4S4rySlyxwRy0hRteGocTS5zCObgTc7MnFxjLboRPKt/
77jtrQ6/Y0NJcI5rdoT9GFx0g4Gn2QN/JbFUCmzBqzInsKpDhdyB9lh5A70wvTPTaB9IZKPHjC84
Tw++5YPUsZJlmSdp9QzisoxBR3uWNvukmR8aLiK2G0ZplZnc9zltLjPHL7FusqaHQGVsLZXoO3sG
qo04Zyy3npEgr6sECzJyvOjpUzvHVsxma1r3Gm7Jm9Y0c/l1lf/PVdXfuapiffQXs+6Eq/d9jfn7
oopXfTvDiSpgS8VakgNyWVUhDPpWZZJUAGiHAx5LjWe+JwH+foZ7ODIwZHhLcoxjYn/4c+DNq5iB
4/cFNw1cmpP/FxZVxrvy44cqEzvbsgqz8HAgODWWM/47MQ8zbVgpYOs2VZUbMK6Euq3F0nsuQS51
ei3M+jRrfXlD0JZ1qcv5JMCzJtbB/VCVDP1mBCUpOjrmwKscrFrLfxPcN6faEzTKjWHuBpnGYVC5
dzZBeoowMHKkamYNDd5oAlj6cT0Gj3gdbrKcnGhZN8fCYNjkB1s7Gj7G486xkt3oMHkJehzh3rqu
bCZA3oVXmZ+TZm350X7uOVwzEB3OoL0hCXJXOYO1YGB623pDCsNkbj/Gs7V2spIBJ/8/XmNYM/FW
llAM2DOcaEoZvBc0nSsm9uNuoIbdMjC6xiiA+WQuEnhbgyt9fHJGdbD1tD5DfyTXQb1nPKj3vIfg
PftBf8+BGJwlE0INngWTbcDUWqUkhJMAqyGNacjBubQWoLtqF7Z78c55LxfkO9z3eUCLuZDg+wUK
32PiewCgUH3QF2R8ucDjOfqGS98f2mOzoOXdd8q8uQDnq85HCDI07lMtOwscXewPd3B2TPfg1uhP
J4SlGQ6YWRrXflfBK/YLQ641C06iI2Kb2Ytihr2N0FxdVuV1H/VXifIuG7u/KA0DEgVoY+IllEif
ess7DSax5hoTqHPhYcAwDl0aScYYbV2vaxOC/lxdFICJk+C5gBMKwdqgkIY90F6pQvPwiTyYIHFk
BdGnwv2brapaPTg40NLHAtUGmYzYcw6FFfDATebD4Bb3WTtgbW4LBjui0q1dWao3g5o/b+N2547+
m5dddzNTP+wGxjrwyktH2fY/2fmvf1+Ba3Oo/eXJ+O//43/999efFfJfX/TtYHR+oz79Uwa/1Mt/
bPAddPCcmhyAbPkX3v6fB+NS8NJj4+19L4q/PxgRx/v8lDr5nav/KwejufT4P24COXptFoskRPAO
8P3+eDCqaCD+jROJaqvNQjVETDmxl5txbl22jf4w+yV9b9B00l5HbmY+Fg0hipmWjaeU5JcQo6N4
NZZATCn1j+Zojiui290dHnyxH4s4hao3fCwtuwut3GPzMDV7xATzW+50HFqTMd7O8FGMJr3VXc1q
VkOaQ4uIXXkmOMBhQFej2ImaCBwoxILQcbGZpp54dVo+JFJmiJosptt4MO+HEve+jICYaEiNL8ax
IvTP32TzBVHMbziXzkbSGxde1njsrpCakbP52EOLX6UemIq2D+w7T9UFWEY/Pc5oHK86DyijwuAU
6cSzpG1WfjT4y0uVpdep0mCw1zlINtPWACZ28tJ2MYoRvRWHjiYJEFWuQnWWPA9du8cnEeynvHk0
Go+JcjWuJpMxX9FsBdjkcEqbG6csP5WLNMiqtSs/N6KNgd31ROhT85msEAsBe+FcAcGEWStm1hWV
Vt1ASM4fB/Qe524a2wOYsS3Z2awuPJ9Pz1mC/spC7NqS2W6paUAGWvT1Kzsp2ivHIlsONb0pX6MO
2igU+XskJYwLmyzgwx3FvV8oIsQFeyhCtiAsuEOD9Nxt1UUZOe0ZDpm1zng2bcce04LsjeHaaaD7
QwfNihenZyKriA8KS11wLfwagkjMcFvmksOZ5BP/QpTNle7VZw8/GSBnc1t3NaoK/I0UsmTpvmqR
2tEIVqTraLF5AOLvXc7CY9fpBPC8YlyTDISqvgiHBv9alS3p6zY8K2TXLpciCxaOahvsU9dYobUi
uzediKkZOgRWbkksNaGtS8FOIGTVio+V5vSHHkbZRqckD2NldFyefvE4YHQYGinCtitEKBK9eYyF
gs9tTaSpJSWSFF8xRskrFpcDNzLlu5g7AlhZiDhO4YemqCGQ9JNn3sb57MKbzAT8sGCMT8TDOLuy
KqcdUvugWJUoPEKeHuohzrTkPjV6KpdxHPeLkfqunTw7YERvHzQ3PndJrg3r0spoAI3Cyt4avYla
WLAZfoNJNH51rbc1Bst0JnxtEAHLxiCXXHEjS1kmuZ2HMDAizBjjYP5E2m3+Rdi6fLHdHtN5JjBi
knOTVp9Iihvr3VRlsnjqUpLIIUHHOjX5UNyILE2WXAvgIWCfyVwPC51ZOD6TOCe3t8x1kyeqG4vL
pkrsL73P7xOqie/JDS+5etI1+lCB3SgORWQM3nNJJB7LgynFcClnq0Cb55ptscX2RjPU9oP/IQ2a
SsBGMUrEj01be9vGJ7gX4DKSmZWI2l5ftfZoik0xWcDRI4olBUre5JfR++IIHxML7ZCyh4lJYDTh
eg0YEQbA2jysIpZmjiiEitg0tlBByIAfsqdEZzR6GSsiMxjp25N9I9xUmiEMerS2WAw1ew3aaIxv
vAarA+HnfWneSUukH51IyP3odAYNFRINdH+KPHluR9+ywr6rgOo0KPEgRSu2k5sWQfeVbOI02mlF
lGy/K+OvvxbA/61UxXWVlJ38139ZTvcfy2KYXGRr0GbyH2Tq/nj6c5QrMZXLm/W75MiCNDvoZUW0
Rq1Ppz7Xu69OhV/qsv4/FRRZNB4Mtv6iyao+v7zmP43yv73qWy2h/4Y5HDOvjnQP9c7ysP5aS+DD
s+i6iNMJ8AigxqNo+VZL4LaD1++D4gAC9z5b+10LSAoPi4HFu07G3Htj9gstFm75n75LOCUollyQ
H0iVMMz/1GIlkB4BHSJRz0z/2sVAatuANMxs2FORp8hzhOsuCumYEBxcr0AdpDtIdoCurzX4ucdk
2AxuW4ZtPR1kS9Yw1FEaj10xMRogjgEWZVFj4W6gSM49GdqTl4UjPoBdn3UxUGQGFaDU2O83zsdS
T+0rJnfmTZF0+bVttiPgjbbfEFXtoROw2ZaONruGwmjkTDBYhnC4yQuOS4beKt3z5LFu9XR0HifN
kp8E84kYCVE7aGDUyr29HEcrEBnxbWET5saehDxt7qWVNfgPVRZf2kilOjiqklmJN1RYw4iKjjvA
Ryg6CYO2smLnuapEg2SDVHdgSHt1/wEU/T1BqvzutESw06S73qt2TWx+Yq4HB7K5Z+iPPX8K9koB
VdMqd0v7c+xq795Np7UrvUPpt5cefkGfDS2rjNDr9C9j0F3Ro8PQ48f+upUeOwO9YI0f4RSTBGnL
lmxJLdtXtnnTv+NFS7IRTOZgTrLOWZ2bgzobZQ6fqCrv3aI9LA9RReqxIjWmkeNrajrYxeTaz+xg
MxT+GpypvgEtBLCd7WxdNPuOZJ8zGRL2pF1J2z3xDNrHmf556tSdSNmdj6isW+lvdLO6SnuWLSSt
APHX3orAvxQls35haxurnh8rkj8jc77uO+958jSSORBvYB6+4WG6K4Hi61SlZe/t7d649ET2mGKU
mdviKi6c4+zoAzkK7UsyHEdJoHoi7q1myW6b79sWSIGesZy9c6R4K50WuYhF+VIvhgZfs3kTUwo2
kOeigSqG4OkLB3Lgh/HdESHU4o7IINs8JDp4hrWex/7t8O6kcJ2uIzjGTt1L3+WjWyXSjl959nTp
KsYMQQwNuSjE5eDQaMAHvPm9xLdhEagohgjxfP858YDZRdNl1MoPZC/tusi4Rnt3ydxjrXBmGsq8
smVYYoknMnenD80m8ccbSwOK7dgXFC4o90+5bX0pBj8MajQTY0xcT3osbfOhSAkPSALkNBPp0XK/
nEMQtYxrLUXyEWlSHZClDqtRN6Y7Z/LAsrX93u0QWfm1euwkzxE3QeaPM8Hd26VqN4TcwSwT06dS
MJdGVTENw9Eep/u0HPfW4Nzy9blwZibeQXUia2dtEI+7iooCtothoXdBkFbAuwmClpszbcjHZTJ4
hMRA4ZXm7UooBqwDZVbW9YeReK0MhsKqDwDrMNy4oIC9zfJ5YxWmzd1pPRPhcMI2s9EsC/eLkFsf
c8aqda4HCPKEWV63sTrONiWLN5ruJgvcj8E8f0Q+j4kz3dilTQwQuDgfTl/m7TIn2Dkd2vrJv9eH
z1MOTQ3cI3CgIuOZysAo9xAjBgDI54GEBYmzNn4qyEMsMxclk2/x1vKdKOLD2OcH6edv1UC+VmxP
aIvAfcAFwVMsEUzWEiZ+Rle5LvFL7Cs9HjZuVOwyDTW1W92RWPkQo6nY1Lnth7Vb6NsyNk9mXTcQ
iEkKZHTKfQxFYqVP0SP9Quglh3wk2yFJQ9/EVWFk1/XYk6kQlHe9Ndxkev5lSHD+pmqjkuQANAdZ
jIZZVj8j/8QJ6GfXkUjuRHBrVQvPDZrInB4TPJ/oKunRMKqR/jRT9sYxnsjUhN0JyDruCenRsh4i
tZ+tbO2G+d1rY837zpcTsxVq+mgwLlta1M1ADiKIEg33J46dLOtXHeoZNiakx2u5sRdE4rgDMQAx
2p6QKUo4RcYGpMnnAsviWrLg3cxN720C1UJVFr5zSFisXBvjoLYUYdnRyzOweaRd0ssmj4Qay10a
az1FaxcAygBRwY07bS2NzI4onRocRWRL7qOigiNtDEvgaaZoO94rgF+ql/4R5cN/Smm1tRgT/roS
Kv8D9uzra/5YGAIF4QsGXYzxMCLq3+sgi2In0KlNHKgE+BL0HxaGFm5FUPCex1yFZvv7mcpSBjFN
WSbNbOqcX5up8I/8UFUvVlwmNwxw2D4ajCF+rKojJ8kZRUAEQx6ZiuNgtrV+yzTDrU4wFwv7QOR1
X2xMIdnsxzj51HpmJD0gLraAYy1k6HQ7zeRgTU0peSQUWsSDUdry6FfIHiYZIJMd8n5mAlDUUb0u
fFFV8CWlpYfFpJGUESQEtZyd2O2D7WB6bN5y+mT9U43fOzpoo0n3bNhTd+UGmtZeaV2BpjFlxY4f
r479UR1UbBDqnaGMpGcrZ+/ZnEZVoEDyTRb8LT73UDhmfD8sXVxijvaXQujQcypEBCayheX8VF2w
GIz0bqLz9WqSHOL3FtFK/OJGUx19Y98V5aHzp/gJIQjkQZdV3nGg4eugEajpfhQCO7sNEHOdTi00
AH/OAw1azdzeT2heknOPz5AaMMpMAwM5ttOjOZbDPeYQLCUQ5wOyNsYGdGvT+4TyaoapFMg2NdQf
kgCLyDmBK/fWOCUxOGwUbfHRjPBBb5M8ozKkhUbomujQd7ZJlSJIzCXWn3sciLzvPDBCr7G6+6pk
BFKDXr/Lu4htl68rL1m3GVXj2sv66C2YZrxtAFy9uyaa5HzlNYF+7QhRbdPeT4hqIrLnBZAwOTZT
5AlyT8zZw56WQjkGCHmnF7m4aUHAn0RkWBtwcs2rXXf9Cx55oG5lMTF7ImdQhpbKiv7CiarYJctN
VDbOk8FuVwwkupaDvJgvpslktiaKdJrWfj7YAGSjzpy2mNqbEmtzxN5D08gXIWAg5ocyhUAToYFm
sJC3c1jFOvWlS4TGvGJdrJYIkMl3yMuU/RFXo7hoAsAvIpblUR8IYXEdtdSfwFYpyQbH38T16A/r
KNHRtyUqWeRqkJH7m85ztTBdPHCE41EVCXriaTMJwPGrpGtRuvBwJMHORXqShb4HM4HLkwp25U2v
TUSZLKAp/EHGc7DQpwbRpi9+Z5IZI9/xVExevXID04a1htPw8UV+bWzrBhL6Khtkf4P2j7BAZjBs
VUyZGa+WlzoTbta4/yyYRfCsyLs3O6u0jprZA9wTqQh9apIZxZ0lNVSFbVLgA9dZ5+NPQj26S+aR
vYyHL4Cyb6uIdD8z+J1P3piYpNSUeA+M2QlWEaF7EAP4ZOZoYH5hFlVv8hfzPFq7DkqWTaQp75ng
hpE6iVTTSzTZ8jYwGrhZ+JA895akudK8zccejQ72DMYZus2QK6xSLUCs6uTQ7txeI9QNvud0F7UD
SRB9hlWqlCTTZ+0UbU1fTIfe7pzlIdvUUZjS+x2FNcdPqN+bQ94BTBy0uF0ncWazXw9mAIqzn4Xt
6Js2TVqKyF5IBxdU3aRH0PPlISps8eIijGA1pHvNsOvrutilw6wfCGjON46Gox/9oQg5DbybfjQw
iec8dPWBPIcm0rywj0b5UEGPZeGiu+AhQFPfo1VHW0Xq1HUiMga5qdaidKgJxP7At54vXORWhPhN
s25vUFe78uTNXfe5i3VVbrU0ZinTJb7xqR0i9AY1MkjS6kg10EP4h+m8hkWQveXcw4RCVd1AZpBu
o4w1oBMO5E0HRv8Ux0FiHGvlMUICjMaszBv4rpN+Gc8BGsrWI3pbd8Z02yoDfOI8+QjwpzKfd5aE
c/b/tmr4r6uXXEYgPG3/9pDl4iV/6f5DcfH1Vd+KC6j4gFEJKMSBZTDH+LO48H4zPd2ELsB0AEc2
scW/D1kWlD58fUYpKI8sC9bpn8WF99tSWlBgUKjwc0ySvzBmYcfzU3HhUFsAUw2c960NZP8fiwtq
zMAa/bjaTIBUOd1m9xVkKUdeS16MszWTSr6xio1RB8K1jEl8k/hEzBzuMOAZ37kBfye2c1og9TcW
c7OOKvANjqn24BfxgO/ft53NxLe0uBpmx25Dm6jDox9oTb/rAHyOV54UFAvluBDsA+45yWPHRqXE
xCLee3ab3OYx+UtHg+QpqltyKE5qTPXqHKXUNCIabvSuLlAUuVmbApgb7iMRaA+Nn0KzNs3sSg4z
diidU+R/s3dmy21j6ZZ+IjiAjWnjlgRJkRopyZKsG4RsSZinjRkPc/plznmv/kDbaaerK+O4O7qi
M7puMqpSSY3E3v+w1rdWVWfSMEcnaDH0YuYJ3hH5Eu3GIPtP1dQYBPp6LtML1sGMAKYUsPICRCYo
nV1AvGCSuxMxuVjgydOCUWaNHa9sq3+SScjZh8UaURdfv/GKRWVvzM6TGUXZNtXpQ6nyMP7gLiHo
UE+PoJnGjdQYgWvTgNvAGDCsZ/LopUmPaJ85tZO5xKJUUAwaOytI40Wh3tGNdVpTfVRespeQ9HeT
Uzn4Vd33wQyfvNgl1j7RgZ8h+4wGIiLd6sFI1TWemZtRpaB8YrcgMMU7tiUJlXnifebgP0Shle9T
Y3rGUBOuLeZXvpIIF/jjjSvZkN1aR4+J1O4jYDaja13FsQguyMeyt5osBQY8yaRgxEla1hgalNY2
QL+7+QG56bSi17pEHts/ymkhuDtjdIiAaDN8aWBRGw3I7zZOt8YwvA4qplGWBC5EQwyywUuSK64/
0AF12PmF6ptjgXNmA5XS8RlFJGeunXmYmoJw05tE3qu4vbDAlWzqhQIugE3cGBabpvAECc9PwPB5
YYdPiV5ssBdbF1pZdtvsBBkPTrzxhTzOSh0IOSwhIpW6NH0ziBNYSzSEN7pNzz4Z0SRJRuHBiBeu
OTXWcKiWvJOwQlbBxWvBYCANxV1yUSKxRKRMX9NSyE2phE133JjGZRjhnkPbT8CKWrJW2iV1RQbD
iwxM8d5U0n1tJ6e8kjyk4cpYElvSQT16TkucYFlGBG/WVRJtWXsw1JiMpOtZSiCeLdZ2VbUPdRro
VDoM5F9DEBNbCqn2oczj8lhMzUXsudptnWrJc9SESXZRllryKOVEfGylQnHftKV8HqT5ZPUWGG8p
eZePxM4xPZPZppgQoSETbAXTD9VlZGJa/XBQDY0KKTBTH58N4F9wpgTwv+2kSV/5vQAYKecp2EVJ
yWCTImdrNp1WbhsULBnmsqEmsbrQvQXaSWCuPyk7Y7qnQ2rAKEKma4k9YZ8WesTfo1GgL2feYk1L
ThMV9UQt1bdBzkovKZeVVQSA4ayhGC6vyDF3r0veTPvINbLzSKd+NRAGXzCSG32N98N9hhsG3ZnU
78kdT5qV2Y06CsU2jzZk3OrZ/8Ya4/+kLf8bX7Aosf7SkHDZ/dcvQTWLTYCXfL1dMT+7mJy5D7/y
An/IIdhTGFif8Uy65kLT/QlowO2KCExInSw2gyXVz627/LCsPAC6sR5DScZg4TduV+/Xzp3ZgGvZ
hjBBCUJQcH9RQ8RyIA9dhLrv5FHcbQY2eS9tP0kSr+sFWBCJ8jzWk/jNAZrBO26OlX0J0SZorkkg
9KKtY84h4aDFVLFNZZroFCGeGZgI+K30cLgo9Q5JI/Ujvt1BM8AfBF5hPKSiJtYxH0JYAZC1+nd7
st3L2LPjEoJBItpdzzUbb8agyPMb2XVash1iIR/yyIrFBgRd2mwtZUQ2EalebRErYGHUawgi2ZsN
Gd1V37FywAsJIbQdw2Us2JRy3TgE894EdC85y1OdULkJ+RFB57qzsAYQwqawR+adZeOVi7JMe7aI
sCQHOUJhe9vacIl3nZ1B4W1drexvnLE13iYy07lGwjl5UWNoJHderyUkrdgVDzmzi7E8xA6aQJ+m
ejS3FY1guWpVx0ftUlF2Z1Zi4zxigi2hyWkcwUGS1s4KaRo6qCj1WO8OpT1gl4CyuBdhSGa7Nqd5
dmWr8LZNIgsGC5FnnV+ZQIbQBZOQOybecy08wnkYuRub0Uznq0JTKIYb+LsMwbNBPMaqCfeEZrQP
/y7J/3sSKnw94i9L8qv4P//H69vP6lJ2h19f9K0itz8wHMNx9I8QFAs8Ch4pHYHVAgtdGG7fJVQc
DHwWXvRDXfXDwQRKC3ydCWkU4jcnzW+cGf8AQVnCHaWxuBAMcGgUgn8uyD2zS8CAxcHadjKT1HNt
6vJPpqAe3Nq5+8qqh8iBsBasOiHZS4oekRsRgxmCW1aWVVSk77VakfqhWPKD6X3JexPNhCPJdPvk
oNKA/dngzgTZh+k8jxfZYnaxT74XS8AIWTltx8aHeQE+l/Tkk6GU5+I8uWeak5NGnFw1yclhEyxm
G28S5QVTkzoGVEBwPM8EpGth8/2vNFeMz8YUq+AitiTsT13YuHFyLUSW1Qy1hqMn9Iz7uXTQKmGP
0NdtWGiXQdxn5aYMHSXuw2oeq70+pR6y+cZmZGfYmU340DKKK05TOfs0oWOOBovyNLfrTjO87jTP
G0+zPW8Z8zVhL7UVBIaC+iaZ5WMYm9F6OA0Ga3wX2KjaeG/1FXoFnJnuwThNEptlqEikD/PFfz/M
/92H2VyG7f+8v75Wr92vj/LpJd8eZfmBzhV0pKBdRhS+XPI/ycR1we3uMNs/2Qq/P8pLZWBJNA30
198kj9+tPvCCTcdAds5d7fIfwc37nUf519ZacP8jrRB4jRjgL/yXn0XiPZPDkpl3S1ZSeGkExlHn
OXFtC7ghWC72BsPXOpLy7n9N0xRLAO2fVgWwNEmaZR9Cmp8nnBP37ydduluE/Es97/3cjYHZ8Z21
1zMpkqy8c7e+aKMOhIEGiRsFgMqxQbgyZx2cs5JE8jH4RluwHs/mKnsQYdFKIiIdYHmjiA+qH5OL
sTOzy9F067skm6gIgH90Oy2BYVCGdnVbD0kAZX0oVqzrPjapSYac7kYMqOrhY8CM3bfdgLDlohVa
f6XPHhnjDinVTBKDg6zteGMmdbodCus4qsY+X/6HGpW3drrkPQFBta6NxrsYtUnfewRO+gZxSdDP
7217/NjpaJvNob8kNCQ6G0ctW8tYED4C2MyhF0fjUJOn4jmwNssQcTjr1QAbVg1/nOj5wjlLrWa4
GYmFWCvpXpthXKwRvAGI14xPWhZ3F0mlNnDjkeET+FJ48TqAn7hUQDu99YC0j/ZRM5onPa7gLZO6
6uupu8cKtpV4mdaDTsS0oc9rXak9OSbQ04r82s0ZeJhtAE0Roj29y7hRpKjwR5lhm5S2DfHkPYmi
h3qWW1WXd3KqLN+r1aaJy3XWmSgb3Sszr94QOF4hMN/ppXY0i9BbV43x3HfeDabNLcmGZOQ1QbQm
buYGmBzJeO1AAZUTzlCh9VlnvDujZgaikGfNAZKjtfGaqsLT4I13OaukioY1qW7w1ng7dHwF5WPp
PGaasxVmfWcuLeuQsdCowzrYE8d3CXzaucNwekNqC++EECVKpKs9AgttVY3Fc5LZwW2EfUhftUY3
3lQRTWXiOAc91676KH/tx+jR04ddPiRHnOEocVX7qjR7pWWo+DXq6c+NF82XxMK9ZQFMYf7gK2MC
M5RUjEmok/Mz3ex0UNCygkiRzLH+kjOGuXCHPAQfAp7LW9WJHJwD3tD8NZ4rMMQEs3rO1k6kjI9R
pyHsMK2djLnkRuuIFm/XBeSwxRXkjJxhEFKkZDfnUBgg+twlJSP6lTlPw8fIG+ILLxbimKh6vne4
j/jkssl3eaa7OwFMB10eP8C7Fo760c2F/p61Q+T6qh5IDcPEB/JQT3D8si6Kn4rRDT4NGfnPu4Lt
gdihBa2OdaXI9Ot54p8aQEC3Hrebs6tUEGQ7c1HuljDNv7TU05tsTOZoPXbhBvFCAeagg0eNYxrs
hzCXmQXcwEmz611DMuKeqK4U0M7AZGqfazyBKaSTw2zW5vjvvTRFJy5O7qN/frndxvOvderXl3zr
bY0PFqjgH2Hj3B9fL7flmuKAX3wBHPbCXI75H/I8k5Wzzr/9Wt7yoZ8FejS2umCozYvM35ocGycp
/5/EnrjrOXLB/xlMqI1fYfiEYjMimsjLtutBfVYF6lafGDntODRTgCEebxc52doUnJWdcu8n04qm
jzqGVJN9kIk5pkjC9pGDjGhlFs5ecRsIM7QfLJv8xiANyX2MFXuhPCzOnKx2un1uCxbJbG+Ud01n
rK85AdqVV9b5yjFhfs6NZ2zzVnrPk80b28x6Y9s6bMk4DOqN5VFzZuiryQrhAxBlD31k9NtiRl9f
CURZRcohHpvQuKGoXCdmBUm1gL09ltaVmORwbg1u9q4P4xeW3+PRcCIePB2X7jq0XKiugLOEq5Ci
GFyNVpXEu6ZImJ73GCYX3fDgxjC8ouS9t+t4V4qMeMgM7CjCEumziu327KM4cG2Ty5AloqbNV6Qe
pkQl9ogX67RqdgPT1jPH7JpX6cDZxOPFmN4BzSMJ3EYZsIaF9QAlPbxC4+LL2fANSKwH2NrhusqH
Lem39b7qJcZiplrQyjFX2gqte4qvc5dLcPOkvsJG7+LnqpzPUNzcum4ZkG0QeVdd1xr3eHYR2OS6
vKhj8sopoZekrLC6TltG37mVTD4awAthjBkjvFSemZMgeM1sCcGemSoY68EsYI1BCDjMOunUnRMi
QPAm2flahA94pXXxdWma7WOb6BH9jKG5140ciM0caxaF6KvQ31h5+txAF3tVDoosAShVrieKjWep
KoV11HavPToHA1vaWJz9a0v2/zeFNIZYTpJ/fmDdvaQv6h+2XV9f9a0gBwhKKb6oYth5YUP648w6
RXss8mBqU0lba/zYdi0FORIHim4ysdh6LYuwH2eWCaKa4A9J+tbSkv9OQW6cIOs/n1mgk4m1pvqn
Gudb/HUg1wU5Ie9tQ2pgOBtvMeueh9DVs4s665wjUuhHlPXhtgZgXGOa0+1L1HUV5E9BfHtmFvaV
7iUNzEzhDfdSJXO6ioixuLR1j6hB0X4EmUwetVAtI6icruSNLlNjlN6k77CWxYYlU/kEpTDctwXp
OuQMBd1+civ9jNFT9cDGPz403PowipMZr3UF5IAiVNbyPKidgPOkc25EM3R3ud0wqcNDj7RXck/4
g2Uj8kzR+m4Gq6l9RuXz6+Akw2WpshYKco1ZQenTptYVacopqfayRXQR5gayjIBHnuI9OIsckj5X
AD1aDN1t6l3kcUWma1X2NUm3hWtTQhd9tRmRtDxaenQdA/IwqbcA/azBqHECVDkRQF3TQvYqWx5X
O6LYZDh3JkqD5n+o0yLyx0UFjb3EZi/lmLeaWkTS1UkwLbM+4URrBIF/Vp4gqnaGibAt6MwUozQ3
5qK+zhYdNgeFOEKS1q40HTWCmZQ3aDrgPXYpmzCQ23FxQYIKOwuCWaq4vOkXAxEJgzUELVBUEbn3
OFbdfT1gzUL73ayQSDdryLMziGj3ftbJgrWgOO/NGUrd6FB8hjK7SCJZI/qlD1GAVvgZlght9AlH
iNgf61EvdSI9UoToMhwVJnoABRTGcZo2SEU6wEvCxILWyjRwN0bN3r4yNfe+LUkfmYO2uBL8p+e6
GLw3pSq5k7lmnIsiEG8EeDC6VKVkuApeoHiLAW2upoq3RGczJjqz08Z7mDixdb9NnOpTZRvdq+EY
NH7/PgMZGBBh/9dnYN50xS8zia8v+nYEukT8cczRyENIQv3zYyYBIIlThw8Sl8qBtmz1f5Rt2NWX
TYXnCGupzn4+AqVYvJlUW8u5yef7jZmEOPkmfj4CAZx4i7eDCLAFdPJruofTqzQhP1OhZbZB8AwZ
gC/UWkN2G1ph/QhcshxWUaizGQud/HomoShghJ1U7x2yno+12dOlMqW0KRQ0IVEWjujw+izur5wh
qpqV5B6Puc2TimDgsLrJDcO+DLIpGvBKG9VtH3c4Pt34zqhkEB8tawqcbXRqvKylB8NERDg4KV20
ZtrANB61AfnNLMr1l+zUxjVGbIyrICjzs75mb2IPdbsJxlysGv4m16HWOCCOXNvYZoYGf6RI5As0
qIfQIukP52m/1ufxAXlA8KJcc/Z5VoxLK512CSfUvWj68rzWjTjDAwLnHC1UcSPr8oVUDvdjGRFU
GMZtPNFelgKPdZeaDGQLh3xVbygWDXIu1uwWll+F6Mr90Lt4VGuQJU4z2efoc4YnoHUDJxAm2D6u
WmrCBtBi5bZrshWhTZbKkBdFkbhnQV09AQ9JP1tTFmwwyQH67+c1ns/zurtWJWRDdpU5G41MbVLG
HBvZ6QrtUxJQArkGCmWa/JCueQ4S4ghdbiw1adBZkLnNTtIdFqzTQ1JarNmNqNDWKJ7fvWbSP2cG
+W6OCgaopKY2EFOSBh46UkPbak1MNAMbKkw1dbVNgjk+zkYuXTY5A7bMFLqoo4sAOwe7E34v+ESv
NBLw2O+Gdn2REB11LVoykvLcvrfcGpXcOJmHOOQKC2vDHUH6eYZ2r3Ulw4HcjcL4DA9kA58pN5N7
FJbhbibR5Rjgm3kAmw/7tUaNsp7GwDk4YZ6OvkzNYJtoMd1u6jbuApeZ9xycR+ZAYFZ7vR0/EsgH
ZNtRkHU2SpTpFoiKu0MY16WbKmv42BiCL43asr1Khzl/1QiOgocVRTkz9UJFe1sj3snt55Je2/Te
8i5wdnYpDb+WMATY5BWPdT+N59IB2jsERbV23Soi274fHwkCHh9tx4tIJKT4H2zYgBvo/0ayRyqa
bZyo0s5SVVwEkChnQP5qWK4yKa/60LXg/mERTAR2V7exI309k9pyjMLee9AoloP1GLZIz1KPeQ0h
mqC5xrRFlh+F2FETZ0Q3BvCTGhxqqzxHFVnv5RSY67E31JtTRNmx1sxgV6BkOGQjGHLSkpNzpnA5
by9tONfwaH4kiz4y/WooBGFkyNv2qSiQ2cFm2PS1W70GBYliO101wUVW94uQuDezZxcM4bCdwVpH
r//aS+nvu0oHsEdH/1fVexyr9s8X17fXfJs3iA9oxjE04eHEvs/t8Me8wfhwWknpJjI2puLL1/mx
FxNkOHFxGeQJWUuB/r12N2G4OKjaQIKfdGps037n4loahD/PtqXFoAHAC10Ci7alS/h5nG5xBxm9
5c5+MUwCo/jk+R6n2rYUmPrQuGf7qhbARuIpBtapd3bpZ+5c3ijRWZ9QdECYxvfE2rlIEqZacXJZ
BXF2y5y8uHKdOrgG9beAhmYvWGlGXPrS7sMNDERQHFY5ji+mwB3epuyLfS020qsG1T3w4rmwgIEb
SbUtnCBdD4Z4zMXYX5MA7QIx1aU/RabDS0y0no7WTO/CitwnjxChT3BN1B3mg9z3jMT0vQIdzCzK
+EDAKA+0PgFtakaSX1vsYpmXDH5Py80RWaKn4TxEpIuRatPNjDvGmm18ZJQASq3AMKgRi/kKXFW7
ztt8YqTBfNbtugUqk4Qw9kKLEQeGG9dyxq0BoXiF9tTzS+FhMI+VhTkw1s+Gai7qTTpV9aaPIngA
JJgPHOgNIVHcS86GGFK7XaOILj+G7sKDocfRVr0O+hkAk2TCKcO+wmEU6uMFoenaYxnX7VvdRot9
Sy0/HMUG/NR+zG8il3DFppuyNwjP6RrkAC+00CduzbQLHlllVGvhVOX5QAzJxkor+VZ6OeBZO/Y+
ea0I4DgULnJbz7oCStr7DGOjozV49robAJZrXpteVFqAncvEsJhpaHhtolvY842j3xmYE5DUV2uz
qeVqFH18Hlk48ah3JgTZbTgdCisO19LI53VWpPlGxVPkx6xU/V6ES0pVnp0T1J75LrQLv+XdVKzm
AgULIojG2swLhGHGurp2CTde2SleNBJY5ecByTffbK9ALMR4pfEc3fRzr18aI8zI3AjjV2206zug
2gxwDU1bd/NY35QF9GAJaQLUMII7VlH0XwaKJr+Ne5C9IX/QSiXupwqSzkUNdsMP3AiusPTqJ3xf
2bMNvPU6FkZBip1bvzbRKO/c1op9ow8dvx9VgsitBD9jh90nsq/cG7MMqgdtMMersvOCdTPYwO7p
+l9mye8wzJzwEmcAspR6bOPdrOS0Jtt43CCfs/1IqOkYZrbyXabhPpOl5qaOp/lmNufGd9Kmv2l7
s7okTCO81fRsJB3WVeeFx/vA89JzJPb1Wdeo6UARSJLvNGdPU8/2R0WZPMDmJm3P7QiPJSm33pDx
PMar0emGq/8r18zfCg6L02k58v9i/BODUfr1Ajm95lvnY3+wdboeCWNR4NmWNDHftrHWB9br2MJN
0noN+9TefO98iFEHy+UAadHZrXNZ/HGBMBda5sqkXTiWqfOP3xr+cFX9eoHQceHzYjrOj8oQiG/v
5wskDezMKiKuhbLKIgvfbwO/tGyUfG164B5VthxcsumaS3cxfK1atjSf3FMNltmwvaPWTPZlI/Ev
eDiH9hnpCZclz+FjtVRzfSXDp+BriUexVy1VX7/Uf04LGysYbcPPlupQLHWis1SM1lI7GqcyUiqb
kpI8hWCbLXVmvFScrQfGvG1QaRCLuJSkhVO4uz7p0617KlmTU/k6LJVsdypqEWEdzaXOzZaKF8wH
xa+MgmA7kTY++lNbuIcsZV++Nm3uKsQYEfZYTj1lF1tPEFs+ISY2Fo20EVnledQ6DQ+yGar3jC3S
Tk+i/CbQHfjmmFHWGFuidWCGlbkBxJOt+hj0hErqLW6WzucfrAyj/EvjBFd5GrxGZZxuwIDUa2fp
VOjawNh0XGUEq52HFpbXmRA5J7sUg9WyXw3hcRGmDqavfLbmXvr0gPIC0DeJfMuXR9utEyNfZ/vU
ii4n7sPbYaIpmWwi2DphIyMxvR4hS1xtzMDuESRrF14amozqp1sC6VciHTuGPeyIK1hleRv6dd4C
AZifI2AsRFUU18qAOtZAamSnTQ9HhxtcADK7FYW8T6kItm6VqG09ur6eE42LduTZ09pro6OU9mrz
irW54l0CzWA1T7b9hH1nyeElZM5VKzNg5e3gPCHe86bFcNp3zmZuyeMiU+goi/CJxD1Sn6wjhjhr
nUZM8oqZRArEs/oK6lh3ps/iczZ4Z7NBmJxlhtuwGMoz7Cm+UVUfpVAGcvPqOp/DL72VvPMZWpzo
2lWZyfk2iZpFT1wofvcBk5F90upWtOmN8jKuXOJ9jfoTIBocNoHg29HPranYx652oRms1+fWSH2R
Ig9eoej2NpHTsqVwstBHTDjvvQm5LYFJpnNGJsZ5zXhhkzjeZTmC9BWVQKlbJMgHIoT4WV7vYie6
Kuz2SinMToUZtrCEh2cGDQ+ek51DlrLXek58eD0UPhQ4n1y6h9xCXxh04mp2poNmT8ka3NTK7jsS
FVriFXSLvUs4hl8ayJFEkmCo0aviXLP64BCUGd0wSa1Cyy6WHM7S1ZsVWw4xEcGQZzckz2Wb2smv
pqCJfbPQgwMME2iYmrpr+77mws6edSqw1bLBAfsjZudzwVyFvPVY5Jdoj/VNn0xsuyFRbkJjlntR
1jgKtHy+4aptuo0WQIJYtVmb3avEWxxyTmDf59Xs8iR4g+FXxtBTQ2BUYEJrqei+HJFBHii4jHEz
YLJLmf+G8qbsO+IQGV7YqxK+m0d81vhCkBPmoalmCc7vrkegYabwqRhH8j5KPF7rpkb4cZw1+T57
kflJTZUYv4a8/stcx3/jngyd4V9CWu7i/qX55Ur9+ppvV6r8gEaJmZ/FCmTJV/ujJzPtD0wQWfSi
UV4Ix9+vUygsqOeIJsfX43y9ab/rFOUHJFK2zeXFBfi7OkV68V+vU74I+xo4EAu63V1i4X6+Ts02
7IrSEaUP+4B0jzAMwvDAbiV9bfH0RSj2mAwoFc3Wp2ZZ9XVaRI5sGhW8F8uTZ6A8+QfMxUpgTtF8
oxafgRxFEJyHJyMCjUL6HJPJcSeMgb1hdPIuuE32GtcW/99avA3g3rE5BLlD2gPjIQsDRFW0abSN
uDNfUrjoN+zK3egKMOzCnqtQX208amSmIio2fcehTyKhASStcvT+rhxeOqNomaGb0WWZC0aARekG
14MoVb6XFvG0GxgrfE0n7DRJovmkuX6FNYKtqRLZDgG77d7ac9GsmWQZLAxY5j/hfrWvuGJYgpap
Sp+tLD/1Bu0cr/toJgvKIpbVZXIYTMccGaqLNblg0WmNachNgYQz9atQFfHZAp5ileqhKwN+MRuX
oDaXiy3l+MI4PBLhOZKwxcBoAv/kYgcK6Tdo+be2lYUHk4PY3A3VshsdZBBeW10LdnfWc8TLmUrA
PxoyiT3fnTvC6qMuumzZyUMQG/CE4N+CLbdR0aIfm6MEqQkMX5bki8DM1Fq0ZoFs22vS/DS8lie1
iDSL7gC0Mn7PTmqSgo1NgUNVPjJI1k0MUC7uDDD166ycCup7116hFCNpe2jioLqQVhV8sQHVROsi
mDNqt4poKpRMYWhxQDbOq951kGjMwjT7a36weB+StZ3eiok8CSRFs3wr8LqXV0Kram2tUM8SiMKA
8mJqYH5I8oHcsoK7xljUr6sYYjz7KPCi3WCaDuNwl1dRmchboUr16oQaRDKlSAjLgpETtbJqMHAE
1Gf1WS1S7XaIcFFfTgtWbl3zp5725RzSEU9VRJFBGprGut4NjBckPOVwpuKoemv5AUFxnlD83kLl
B6oKoN/GPHVHgj3m/uKE8G96L8heMEI1o5+wfRKHcSH+N64E/t95yWRu6lMoQH0KCOCdSVhAqZRJ
cEAwBuYFcn/eS95Yx3h9BjLE0lPkgByjB7sLWURSBYvYfXEm4OOb2qu1+l+8O/obXwk2xs6/6rL+
6z9eCrSE6v3ll3vh6wu/zer0DzRRCMURvgKRR573R6uFP3Q55CEdfxMH/XE3mKhlhaSV8tCrI5r9
2VUKH5nD3PEAty06Wg7z35jVmYId159ndTZZgA66e5oCto4nTOhPOtRJTK2jT2bpC51niQCKqcMv
X0FjCTOj8UUcXLNsAFyXVRbbS4ZFZCCVpEYBlSH1wuWKkHqPWJHAAA3PVcJAY0Ja3hfBSFaYHrJs
Qfc7V2e9WUCJUY14yQrz6BJkt2nY7rj+YKddgxpozmBMOFJfEZNRntFtFQesGg5jAVe/TNndNJvK
HTQ/Rn75bEPNWXcjgJ2apACAC4SjvZOZFbLUd8L2LJ5jGA6ly7BnBSyHPZHS3eTMyjqYYF1Ug9aD
UJDSpll+mSSd2GLDBBMfRshi1o3QzNsmaar30q6SYmspVWfnHUcX6X5KwqWoJ0HeiByKEWheMI2W
n46gyiFk1d6Do3DkrSRh0ajXM55ZRP/szdeVXlLIgbHA+FijwEDSN4Tdo2Fm3j2Q9fFsdHMvXWvw
F+9rhl+jLxLONn8ai3qrYvHmegC3Atrmm1xEnm8SpgEfuLeTBzrQeD+7gzon/Td8aBLNRp6qQWXt
J+fB7qfLtI71S8sg24SksKb4UtfBx7GsTN9qaf3W5BtpzmqUMJhWcDxmxMNWsuW3ZrLTltVFHCz9
HcQun/V+xoS2m3YzZI8rrzfiY8C2Z8VahADyzNXWjVsEB3rkal4hHRNM01g2gS7OHuzKKe7a2MZf
O5beVowgqeqpTw8jdfk97Uz06mmIUUlMxZIM8WvTto3aN2PQd/DvY/dWdJG+rVpzGaQOmfMQsfzZ
yqA3zuPZSo/lYGicqqG3UyQGHoxOxcfaktNlIuLPfYR4zAv4Xs3es+/GElSH3tWwrFz5qfKSx4b0
JV6If7UHsMJfwmm2XUzAw5i8o1vt3qIIR2w+MaEtPJD3KtDkzmsb/bMtqid6ZcDhyLMueLMh55RZ
9Oo4CyK75FvpR76a4UUM/kg2f0ePXuykXem+FkLLjSMHMEPiMULDdvqihYXaw466b1nPbpkkzEcd
Ecg6BxtzsDriMHMLda8ZIISISKn1izr+PGfCuHW9CaJcwyQXkAnfiqtXzUJUaTdzWIpb5QDPE0S8
H2o96UjBg7q0Six+II1eH9gMTJW1Y0TZhsMiyLaJWRfgbk1bWjttKLqjKzJxkzZm+iWoC8L89Mo9
1I3pbuFPiHnlarq9m1zCsEtCxXZ62Oh3gQwrclii4d1UtEiyira5EMWrIhd4X9vGA2aY6ywmPN4H
/V0+15aebauhsnb2WPf+TETNlglpsrUrNCi+m2nqCJNWe0HZO2qrMjDcnW4XDS67sSL0Bq4H2uZu
eua9ybPH+m2XM8Xl9uwCMttarzNII6R9crQlXcjWqDbtdBHYV+RgrFuiIXZiFgughO/1oLewZfxG
5eOrzbS4XA1m369dkL5XQaHNOxK/09u2JMeGOEBNT79UXbob2+GjGghNdVgyd94A+jRDpi+dEi+4
AVI2nT4FBuOPLEIajwcPhJ0XAjZGaV/0yU2UKqBq5lM9Eq7YwtQFUlhhUY4+SaIi3XEazkahzgJD
njfjcJxguU/BHPh4JpMQGaLwvojSfjLzdsDbLslQj43sMdaNJ3rrN69OJjAuCEb9mIr2UE+osGv6
VWAqsWX2lxxPNzKqj6M+5k8T+RsEHLcziRf1J32oqgPSIfJ0GAigz5lxD1gulwF6+MHK1iqq3nWt
u07rOd4sOBP70kUr8GakUbtNrUCAsk8beeUtRPkVoNOaxbXmxOVe68tv+Q7/1GqxODf/pKJwGHJa
UuIkW0wmv3o7MM1PgJjrigZH7rvW3ImBsLKwbp5U7tz/dP/ffP2sP1NV7X/otBw4nctw1HYkSz77
l8GlPTAbz90y9407b4sqYX+dO/6uWX1+7g/FtnyyVsZxomgnflqs1/JMrOrt78+7/z8FrS4rz78c
i9+/pbF6ffnPX3zK3173tV4TEs8RA3DP1El1Xlr27/WaWPIsBJog8oXQCplLJPv3Xt4gBGMReTM7
/x619kMXabNzxaaI9OhEYv2deo3P98vbmSkZ0RmL94k5PGfuL++w2La7hNgigh1peGBti2zemi2N
gDdnX2bdqDdhz+JJqfJZr/PnjGKFyInsysvlPmPK9zHoiO1TniAUV6837VxCCcVYsIlTHCQpHEU7
amO/qPiURVtNl94UHzVXxS+g8aqNLbLXblbZAeNdwPSOu0NPy3pn6Vp60QOGiOAaXEyxAfum3iZE
fKp4ftd1/c3Gucd8gJkW0D/vf7J3ZkuNJFu6fpW2vo+0mDyGi77RjMQMSULehJEkxDzP8TLnac57
nc8FWQVUVXblZp/darOti7IsE0Io5LF8+b/+YRyQsSj+rsPa1MH8AqpflhVLJhLkpHfpGR4Bx7oZ
HXEig40zQdIcsljgKBgV7DAGCKYiNjUBZXhT9aeGZmyVro+2pjn5a68hgsatOemSEflEwdZnfihl
XI7bwBLJhs9G0aOcMMMHu9fTU70I+i9BOIHKYqjt4ty2aqegWOaxHmwnrSofMmEtU7OuFlMMg9ur
yG5mTEZAknthtcC74Lhg71ykWRt3UG0C+uHax1/BZBq76vDq9IBYZ/hqTXf4ZMGcaUt3h51jQZq0
MT7lhddeIBlZCwADPNfb8E6B9TLP6rRfJHS1J241wK6JgdJjpdEX1SC+aj1acxzXn4x80ukoYCnK
tkLrWBG6X45r1jHfh6ncDWny4Awh6EgNjlrZAtvbMHlqmPgyEVgrpnui1E+NUcOdjY0LTXK9Op2U
nqK6soKKQAzXPusiEk+TxrJWaeWSxufhH3EDNsw/Y+6JaxOW0FmoieqL5xBX2qpZhcsXHdk2RicD
nKqGuTnDSAdtWBVrQPk2knNvDgcr+NpXSX1qDyqOj66uDDNgmAaaVVacUtFxoG+bScAji6G1tcLC
csuvNTfhiOLWiKtC1LMWCvrzvq1r2vZALFOMZR7zupiI0MbP3964eYZ6K0WrNawmpcAQPYvir55t
q9WFjUP+ZdRW/Rm8Br6dFJ7ciYPR70BLO3QXXlp5SxPeQj33004/cZRsOi+V3n5IzbC3lyP/Ju3J
TabzIPOMNds/ibCmnhEaRpeC5aQyKuWiMspu4zay/5tKgPA8y3kHoOUEIlYy4jOTtObxZOOfd8Rm
lZ/GDE1PoU35/bxK2+EYPvYEtpPaCr1qbR3j0gXbXmE6oImaY0KcD1o9q1zhf7Zbv/gGQcPTCAON
Jiy+0s41ViZJVJc4uEEMjMzCAH9P8mQ7MqNaeylT7EWr+NqNk1XhgBMCxmH/wO70Ef+Mg2Tjo/2W
4ZV/PY69zuP75h1G8PyaF+zY5kzvuibgsWPuN4kfew7YMe7aeH4jmH3GlX/fc1RIQC7iWPoMOnGJ
LP+Aj91P7BE8x1mZWSzbxa9sOfs99G0HpcMWQiOl6jqqJ+c9FT/O45LU8axYhGYRhiiH4kzMAojz
m+EZkjPiPDnOykjBCWpKKmWOzU3SM+IwocekvuJC+YSvtvAbjJSQEWbNIhlGv972bi6UMy1yrO+l
kUzgtCRSrvPU6LJ5uocPsVREWIfzsvfQk8xWHIPBkTCUprC7nUJV5kaDHK4uE+Wu0SoR84vDL0bR
OicOYKoxh5ECFNlEiOQmKZcLpHCukRI63Xd95mAEoEx9ShK7Bt+maC1Ud5jbdFjoIsUzpSiv3Ovz
BmxzrXUjZXvT1IS31V7LF0hZX75X+A17tR8TM+8uM5EAqmXnHQd7XWDnOVaxoxEPoBkVqfrkB4N6
0Us5YaqXA2ZSUmRYSLmh5FpMs1iKED0pRwylMNGUEsV4r1ZMjVb7rg9p+dk3Yehi2UVxILNInLRw
XwMdz8ellOeQngajlWIgjPZUJRTqxmMGSU2t3erEK3TnLht8N16HEfxAwakAQQKCtHgewrAd1z5G
pd+dfBI74oWni2iqQET9XLjzXHhKhvAUj4Wl30uAg+FCclmT3cBc0iD/gfwGf5iFVUi4YRj1BE6P
0Ia+OLgTbmFodcwzqzKYQZIR5raJNfPSUqL4zFJDSKOhYlS7fKqlubOLld7MyxlkrnujkIQYq7Kc
01w41bSorBE0CbyL3He3LqejyYmj7yISzjURhCkQbWffDYEz2mslTNmPYzWLVLArA6o/rOCuYuxG
PHfqJRVYuuEwfVV6YpSFRhWV+xQTPqxFIB4UYyFFxHuUmXQ+EOdfb9k/UhT/F0OsUOjhfvykcrbZ
wx+iEYAr5at+w1cJREK1T5bBD/uAFyoLEzlQTZnbaWDog03Hb7UTXyGGbqCdkkKJLaXOUz+KJ68C
b4X2b3AE+FUqyx8Pn7ga4QUsNGyPBDfQ28lbgRMFYRo28fGWIzZdX6+EUpF333Rrs66fN9e/POnK
1v/tSZc343xgSBNk6WT09s1IH42Fahu8mS021ShucTJ/HhD/5VvISeH7t3D53WwFFhvP3qPwFVpc
64Uy1R2fp9bzCw5Q4TzXhweyl9E2Dus4qoglL6JnV8t/9E3fuypb/qS0OEg1C6S2DtaF4eVIAE5i
R1vLHh5EyIQc5f4zb+wv35SZ2vvPyvHPYOsFOAAZx8nx7eUMtA6D2YTgiKjr9PMJh9VNn1vMtSyn
Xhj0k9tJ7zEv9dSGFPZkJPTKF8uGjL212U/qLlDK/IKvwBJQTeCRzgDxui+EnbozI/enJ5KECgAT
C41DHOTHBlS+Tdxq/SJiJ8BN3SpOYzY8xrDHegoDr/P9/gavcyKQ8qTfJIh0GVhWof9VJ/xiZRZ+
sK19ST5Q49Iw5+gs9fO6S/MVXyUFTNV8/7rE8P4m7yxRzFXMfulV0+xaF161sTsliBepyIadwE1V
XRkB6pMFdo4NSUoJPfAyzIGp1mFcwsspBjXVgR/zroMbaHXHiWk2J75eZjtms/qmy0YUp1OF+zAk
kfjO7lttqdcwdjPFA+crs9BbFvgzfa6DflzGg76Jwji7HDq/+FxUZbYh7nra8qPVrunSAauGIV1B
Cc4eU0aTUt8aLpAQdMcj+ua5EZsQQPypZ6iH9hdJF6F6nBjtr2x42aXRmcxKGx0ymd302lGXhmLL
7/eyi0wVwe1YKOmNZgYFZ1rHQ5vbB561HFwc5hWTSey8mJoaMVcmIm+GqNY40VrcNB/cMk2/SrfH
aAbqg8Nk4+vZlVL48Z2J9805+GO3902ANqOLrxUz75nr+WDufZ8++oGXXzD6NVZMHCNoUaP+DU+h
ac2kwjnWB2hHU1DiyWHl7QYTShLahismItmWGCQbzDAMCRhsr4JMJGsGk858MtpspoSeu5ysxl2X
Dl2bnqoPSTLtPLuN2XWrZlG24UlVtdeh6/Uzy6/ABofo3GZYsq5Ffy2y1Fk0jp5wNpmaXUvV0m1z
kwN6niCBuKcVumnaomSyMDygSrpH43NOjSZQSbdOW6KPZw520EvspR8yMzkxDH6W67cEqL/px4ql
2JA4MpCuS8ywem7EI56NqXGrVMO1GM1bv7ZvwwFpYpWIW8sfrpPEihYi7i6zauRrGm4qHINpEGC7
pjUncsWq41mhxs6FV4bbuBvPy6rGc8QkG9lz9Fu8BoFYg+7SGzpSFSd82lgM1TmS51tlaFaWOZDq
pu44ZD/4NRaRdj2dm1FyohkDTr+FQwDZYBvbJBIb1tDGz6Zdj9sFHB6EM0WqMOgCVPSQ6QAR4KMt
eC1/GOhrtM3d8UGv05PcHtBce/FJX6bjps8gIRA1SsRW2CyTbLpxne4yAqYnGAwVeNldB37f4f4y
PvRCPXcy/aZONLRIXfIUYmbKGMN/smo8Nov0vqqzk8E1Nz0g7UwfmcwFAmjYnWYVxQDotr8RUedB
WhtrpkLddSIvb4nr5xLaA2MfT8sXtjKeqw2/INa9fD26+NLhbz1TFbOY+zRgkAZxwTNS9UYHpiCR
hFmWbjn9hV5PN0bAReorPcMM2SAeOVcxSjbdZu4qmrtsqvE871uiTTL7tLKHbjUEMdnYzXAdCMjB
hq0cZWp3rRTdKi7SajNydQusL6F2Dtd92F8S2TPNWiE2ae6n8xFOyLIEJpt1fSvnWTSUrg0eJtRh
F+jddWk3K6RPBGHb7WVLzdRs1FVTO/Exp5q7fGx4ThkeFIePb4XTQ4p7zRKLX/vCCsbLohq/KSox
1llffzbTzD9O64m84wzadwspfXKHBxwE9l+oOQswV+XYMJ0DKj5YVU/0yZiEbJKQ7K1hvBpTjKqz
wfKPbLdf+3UyzjWtrjb4/GHQim34OBSXUW1tNCfewu0nFJoAkSTAwZvJaOWaFluGl+8GPPTnQ2ya
2NV42aK2wmzGMeBbq9io0rx2um4j/bpKtRu77L2Z52vnXmfyP82VMhmXJfy+SH7xqeCOq3NrU8tL
PKWcMepgxFukD0Cp3AqJkOOrDtHNsUMmXJh+CbQhukde126DKjkihpukSLNz7nRfwa3UG8ndwdz2
/w93++/B3f+7GN64ify0Mf78f//PffwOUnh+zQukoELWlp0LPRGadtuiu3luiwG4aWskdMCYGLTt
rUTIJXpORfFKPtizIPb3tliDEw7n4MWI85f8tt6TDgA5ACcsmlU8/EAo3nWqOcFKaAL1ca500UZn
abK89QvBqFnLyq8qaEJVp8dGa2xeHR7O/zifed/S7d8XHEVoeIZqNMlvWzot1+Mkx8x2bufagzu1
kLKgFlgFbGDTbP+bDnJvq/K6WX7/boiIX9PuFFi6AYkP41wvxmqlwUObkVL5PRjtI8CJnIJV39Jm
C+ymTGOrdtZaK4LvuFV3tIo+QVK+gOnsEZc2YGAlhfKlYNoZZU26Dks72fVG7ay1uCmHkyGMKTVe
Umt0Zk5/hn60MDeanWoeHv1qqc3o6dNHR6S4ENgMUc8HK2TTrJUOWYeSxjgPFm5XXuoufAEcfuFd
Az+bzanrhewNzShSc9XabnrltCh/xqLjXG/B3p2ZpDhdqgh0CChS/GjXiya5hLqb1vMeo6RkNaqJ
Fe+cIPSVRVcLMu8JACrLe1OTFgFhUbWnDUU5X06ilGbihsEU0rRlYgShUb2580hNue3runkg5lLn
E+aYful1b8drv5ocLLSVDiFkO3Y1oHEaJkcp/lckSak9zHFConC5xlRdnFhoHLHHTlP4203aWRds
2zaIfGpj5NzCA658w78xgzifW1FFIDfctW3WthgysEVoM7KjzbNWKyZmI7WZ4oajhPpVQ4zjA1qL
WltmnpnA2FcTc64ZFQYTqm+YZ/+GC/6eCaGsZD8FWm/us/c1cf+KF6jAhHGLmRGMWg7+0Cu4IV9s
mvRPFrxdqiU46x5PfQ0VGFC0kLfI4zvlj1r1oybaWBpD7XIpY2R2AJL+Cs4KNvH+wAn0KvBk0ZkX
UpxNWTVfHa7boUe315TGQpmytpjjn1lcDoY3FisEcTotXU+GLvSTzJsF6jjdQ41kSDd17ddpnHAD
8iETUzXsSWXs0MRMSQwbkcgpIrahm0H3rYnkciElUews9/PEBMQlnqtwb0UwqjlKQCU6R5lKoEjg
Fko1K81BwT4EBzPpGoA9aN7GY70WKjYrjJEe/bHGW1gxjgyGF3rWPSWmdVEF3kVd9CQySoZuZlUz
jDy2jl+fluGEtJy0Le18qL/IwNgMDERzu2vXrbU5LKZwjtFdONMK/bw04qWXENNLtKQGIyxbwaO7
SEV+r0UJB2UN2wM9uWuEfjJCKaUBdx0GVnG8Uv1xR5hAcjGFiklKuwlpv8BYMOozOP3+w4S1yXXB
uyNC6Oe94RwVAxA1TZC/9bEQoCtXn5hZ4f/h2UgQ0QxExWNlF0tL5EdaDC9DpF89eqYixU+kcm5o
Qe9Ly70Q43hhmZxviqbd+PpJIBvFItwGNSNImE7nSZjJULeK7DLzpEwEPFbTOvXqm2FKmwUN1VUg
st1ETAHdfbYbunYT1s6dhXUg1lG7KmdiA8+FP6yM17Ui5llYr6JhMme1jlQQDcGs0KczYvzqZToG
xcLQ7BM9s2aNoT9ihtITGpkfOZmyNcsbQ1WOQ8VyZ20yYRMfg2n7dTYvoyJnO4Z2Z2tROkc/+z2L
dZKRSIIzMvQSQrfWfZ+cjz7i1NYojjtde0AJvJl8/7srTQqzrNricH3f1+Z9UWv6vDQivuto3iPt
7QvjiLTM09o0ceZnFp0V5D6UkJbzyeDA21wIRXwLSrKA6PmxSHSyRSD0iWN0gKgnj89yl9AhvwHt
jo8q19ppnNwYb63jhPTBoCI82qqS+GHQCpSS6UVf2k96zXmsSCQHG9loepZg7Dnze/s4pz866Xqf
CWN7hPSSNDf+iMTtWwbS+mmfV1dYyhAKkAn4Uc7WSEivabzF6NrnbRjPE+I0Zp55EZn6sIgrti/X
zu6MqD2rxwzWtVufCDpx26k+iwZ6lSuiXWEMI+uuHGdGXKzU7M4LbH8LxYhJiNhxywZLpfER+yen
VpxUu3riIOCr2gK105fMqI9EUoTLEZsYK9Z2kCfBKHKA+wC2JtHqoimrGeHc3Zz/fQo8YjIMDgWc
5AogiVXTltmygSVf2bC7Un+lp+HG4gZBNNY09iIid7S8TnNnmcFhjG3/iDnm0mJiLo14yfOMlOvK
JYe0dshuJW5I/TIqJFc18SNIygaBjs0zbTvNRQqh0DCMk0Z9YBR7FtEA6QmExE7gFFKCFxS6/dB0
xVVe7iUD4zmhRceaQkCGavYLU2uUpSiLq66vPpt2falrzC5YDmhWZzZnwXkdWWd1QFYI61XmQJ5p
mXIXtOZlmfYbU813eCcSdRFuaJUZCNWXLcw/UQX3CG13YfGdqvkdqcEZLLB1Q2nQBw7aiXs/BMmZ
N8Ll5kpOIz1EEXYrMx+PiqlmptFtdVhUZr1irLX2w2EWkTnoKwRqYdUw6y0xbkm4tBZsHkQcMDaP
JweHiZ4MLl8l44MMlHxm6TH5T010TN+A2XJ3St4WbpTyJFcDGaZK3M/RcD7UmvnoOcEmaKIVPiO7
dvLmU9DsIhdpuDtuRWJxHeJkXqcRy4TWRS+tfN46O6eenJldjDAFg5PQ61aW3t2aAzea7d9qQfUY
6O5K5Q6axyWE8yy4IBrktusZG41KAa0wHB/LzFo01XQzMKMnGGNmBD2cAsX/htp6TpU9EkW+grSx
Y5CkzYYez6zWX2h9vGXctRzIYvVS5yJOuiubu1oJw69tm5JEpj8lETYAvfXF6ZqN1kZnWa4+ZK27
UwSnavrcla9Qeqc85jZBXSWDQs7TqEcZX8dHga+dOpm7KXCaUyaxKKDwVx3cXIxlS9NdEtqrzRoq
+swf22U2DdGtG+k9+sgESLPAp4otIxg0KSxRjCWalZkl5WhGN+1Gzdz5cXqcZtF9itW8QAQ3a1sH
s5ckXNXDhAetUpynGRN3ElTOSwtXQwT+p8LvLntH3LaFtR7TUUbYHwnoxy2qTiy2V4qBCBAOKCE5
0CEd0oyrXt0WBsWXnyDmalej9uOPvYpb8jDQvNkbn6+QoKxw1qvwX4PGI2IrzjeCPA6vtdZD4dzS
lJK3iRsh/qfWRm9WAqQSDBlUoVTxgAXAnZVEeeFxU/fXdRao95FFuOrowPyFAZQpV6ntTAs4oVJw
Zq4GExd/NDKXRsrQL2oxUy3P0+J0FMnxqHbHXf80ET0KFlxujUpKuNXBubTF+NlRnuAtmJsm9M8a
a4DpOXKkA4Wijz9PhwJLlaY9bqxqGXmtzRTRCU7DoNzaAyGyurjg1PcUly1h70P4OHrjie65lIH+
WFjirlCYxcGJwjvIvSrq8g4/h7kHpon/GIKg2DmK3f6mbkciZqMvZqJ9dqdx7UAIN1T/np3ylpkz
PsrlsZ23V16AF1KD6Bf6UXhWRRnSEOSeSsxxrbnxK9AvcGCsBdxqHbjDud9hxtg7p4Vn7LzIWKld
bLNp1BsbIUkLlRnPFnWrWZ0zF7F65kDHBORvV3ZQAeWa5TRt8ICX9EoE98Eqj6ZyOFOxtyS9ESzg
NiyMvifOdSqVnTpCTcMJOS/M4xKntUXU1KexVlmknyqexNHBdckhHZRya8IGh2ncdL6KgBUm8Mw1
6zHH3IIAxsVYjumSxIdmCUFL9ZeNcJJwPWaVdmP5hB8uNCUIciD5eFy0GJ9dQfMvVk0UwxzCK0j9
xkao6bNES91j1fPB6Svuf7z5jC0nW+8qQL3wDbOc8bjzylY7Qc5FBFKJRtGvBSyypAYaHXp3WWEm
U82yEo+2psrDdSaIgyboFgNRze+jr6WI7jW9BLLW1PhmJC4K2r9jjNm8GnttNUTcoSrmNc28CgEV
s4YEtkLKUKc+J+Eu96lNpHMaUK5oo27TiuTnhBHgFvUx8RIc5Ey41wwKdSqiL8WbPVs53O8kPHVK
OSmvVbo7c0ieLOyPrHkXJUoyizorvhGTmuMLpyCKTcbQ+xqVI1HaWjhe1mFgbg0vVpCwSlRStfmz
87zOd7aGy6YZSSpu07qyeUD7Pa0ry0yXohPZVa4Krq6nZtsS1hkR5aiX0bhOBhc1ceU/01Y7bUjI
OLIHl5mCWlSbmk5wmhk4Ci6qDmyb9FvqRAXjQvfsdGl5avoUDiQo6hn+qlZV54uupYnTI741oGXE
GmSng/L3jbu09SgkKUB6P3l5bB4BwfBDjWreY2QRnhZYw87DEWPOuWoy7OpaEO50Ut1lHFlUtaow
MAc0OVAPx5JWlc+11MjhWpRBL+Z6lbhUIFJ22ZCqvmPoPjq6dWHgs42Guohz3C+cuBtWjGakd4Qj
c0JLorpzPa83Wdf0zjYEeQ+p7cIq54MaNdl/M1iEIvN2muloNoY3mqC2MO41301no1HLvJHIbvxj
mHSFE6aAYjKaedtV4+LnyNMf3wryjGPbpslImq/23VsxC7AbrazFQrfie00wjUnCJ9MPnn7+NhI4
ew058Ul0BD209YaB3Oi90jNxGqtxjBZJiwW+Lfrxps3/zVcY/+Px7wAQWC8yP8f39NV3srhv7l9e
fXqfPv7Xf97dJ3n3RhD26mXPOAQGqybeplCMYW/t6Qc/cAiwWTldt/YLRdszt36jGKsyPwlqgg1f
gf++koRhMi10aVYoNAtFmXzqFyRhmvV+rcI4I8cYSZiB7yp/5zuUVBWT34Q6jndeqksJJOfhnQuJ
EAt6ks0eMCWa1jq+mfVSwUZvM3VydpOeak3j3zgdhwEOKoTVGt2AoNLfoWTEOgdDd0g146NST5hF
x+eWjeG7Z35F2v4FY6p7ooNOwIpx0x/ScDEWE8Y/Zp/NNX1cZzWGErhcyN35Rombm6qfhkWIRH4x
QRWj8UmNHemDCeULUloqdk3bYlQIO8HKiUI2N+UYz/PJWqo4+zQ6kYk2YeF9sFHpdLrxW4ovctP7
x9UwbVN9WiW42ZHu3ifSuEJGi/AeefAg4mlF5hs5tsQJp0m2TjzjGy46yyYkni74nFcmOv92oXfa
TZFKVW+zKMJoxUKYTaglrHCZhu02DxWgWmcBfIJhNRbzGv7HZXnmd87jNNVbhluzKtVXfnKjYO/Q
++yrMtCxpkjZyDx93yIi2SZTAN/7hdVhnqFOp+7gtjMQCgY7Ijt3bC56qX/JOmvVuV9QT63Nql94
CI045O+a5jHP7W0R9ae9E96HXTkvc3Vrhvpqym/AHog/RrIXlesG8Ceb6iOLP0CHTYv/98yvo1uu
/rKYBtxvYzi7Q7kcVbipqM5m1YhZoNMe18WwLhHmmoKAuD7oP9tutwlU/6g3+d5aBrJgHX3DXFFV
YDKMaXY/tlzpuilXQxodx6N7PWj6giTDW81z1gHpb0If75WcIwN0LOwxFgn0mmTZ9Up6pLh5Czoy
6SmQr67+exT1t2oeigYkDQClf83RukMPfd+8w12fX/Qyi7I+6VQmUttxrZMOQr/Nogzzk2priCPg
5zBY2nNsfkgq0M2yj2HPiv/zXvPwO+5KlUQD+/r3/Uq9E3LvfbNp4rUARQUnbMyGpEnCO9yVBE/C
LUO4oyIUQGRWZacLs2UaAsMhyfVZFBVivPRtHXJ5KxmBKvXlCZ0PRwivqfSTwpmwtqlLLTozzMH1
V3Wtq9kmxSULIXmTa9BO4ir9ApZsYz7SNfq9tReWlzSzPkZuFvTKYi8+Lw2BEN1uGdHsRN5hkqf3
yuXUFdW5JjBjXLZhqz1yas18SO5S0e6YVRORHB6W2xK5sAAbkxr4NG0YG5d77qIvo15niM4ZX1t7
fqM/QHVM96xHTIwxQCPYGf3Dnhc5ugTAzGO9YciL3TvcyXHPo4SaYt+ZbpQ9WhE0S1USLvHumo6I
2oKFSXQIjMzSQUeH/alQ8oU6moRvY3mSFas4j6zHRBmBr7zKyL+rWH1584IMuS9lMUQPuBJl2Zy/
PME+k6/pbsJvFYOUoivireeTBDlvc4fo8lDxxH2P67My9xGiEXvvqKSuO1iLbfq+NuS5DTkBCF1D
AGjcFvwgAyXtZupq1V41BifQ3iRlb1bSbSfbsCrMckmCp31Jbm68nEItJRgAiv+MKal6E/m4DMD5
qfCwtnSxQ6cGrEDinnoZ65N/U3ZBu6vc4trowY5p/tWFESt0tyIrb+zG+a7VdrjR6C6PUHun24Tz
wmpSq34Z4An+NYg8cmEmtCRsRDni1Lgcpg2QQf2ZrcR+csymP1aThliWJp1iYgHMTHmEdUFC3lgI
saxyPzptHb+x1hyuM30eeaUDScnwBmdJIi1hKjmLeWcqpeSyjdoAqbdOoWMzfrOSuZHbmCNEcTY6
Sy1W0DxGReU8Qvaxl22qmjdJI2O/bHfaVJaff6vidFo7LJ9ZNOjicVDU4HJfPv7tQnM9FnSI99/T
MFtAZq7Ch/dlk6iDn3aXX/PMb5Pvfxj9P7/updzqnwwGxpps3iDF7i3cXhixuIOqJOMROAUtlkkp
E6Yf5VYq2AgbIV1aY9TFQv6t3GLuBgmSlxkCwQj95y+Zu2Ej967cMmmFd+DQxLIT8N935TYOMakI
gz0w4KblV6HY2FARpYlSaPLKESNfDdoZki1/SpcF0/JunXU+ioBRQw517WcFOHJK+p0JaSyxOd3a
aTqsIp+Qy3mod0WyJvbZ33L/13eVboLJj2ZZn6v4RUYMQGL9PCn8EvxA0RV/AWaQ4BgGtXwTw/nH
l79yNkNl4XHckFasJFDB/FTdGaP2tXXVu4Ez90YPi3lV4irZ6iPOaWXEsKw0mPK0QY/1fdl/j+v8
1gaePCe7jjGwNi0wsUJuTSyxuUgKFyPqHrFOryBjR6bPoChKLlqczJIyT1daNgFWpukGPc6OA8ZZ
JPLv8DXXht2cMci/KPXqpi1u/TZCaaXuaqM792sbSy9MVDI9rmZhLI6rNr/Lo8Jg6pdexGn1mX4e
FzSrMtZoiraEKuNNkkIY1KN1EOuIcu2LPKxhGFVIpRpsWEcdcIWSmpb57TQQRmoSeu22x4IEYbdI
LrEHuMm68slqbbgKQ/rI4Si5bDLmkBis5NCeUcv3ieLMqkTzz5UhH7ZllJqAetADajanKxM93Dat
jIukiZMjP8/O4T7cMgG9DrVx3A290qwasGXkSgi10uM+aU9wbb5ylMieYxa7M31dmdm1dmHbcNuc
eGnHj02Kk4PfzUXj4yUWNZdVlO+mHtQqsr4WSjBD7bVjpokqMCoW2Kc/RUwGAhTlSftg282NDo+Q
b/RqZDSE7usq7ogloN3+wkB2oXXqMVTsM/ilkLwsdPth4aCtYK8PCDkw2y3BXlfZBIkrGUptIRx8
eTiP5xiVW5Vuz/Mu6771ZBhXhKzubMUC6PFOmG9dADMfNZx+FqpSVXfYh2jwPPvB+oIpaXJtlKFE
XpIG3di/tuZ+QJj1si/Ik/Ryfwy/aB+r8fIR3VtT/2js5LPneZg11/k/9kM//0V/DwAgEwBq/ftm
eP9n7f/mn/2W5L4Jm/Y79R+3ZRsoyESBgO8LDyp+Ql3/8TSNL0d8+FcaTCwezzywV1fpr67Dzz/i
8wX9+c/87AM8HxeOvv/Xf8q4QuRr784Ev3wZXGlijcen/fI5gRleXwY8ri3MvqRG48dV4gzyr78M
D3mbQU+9fPTD/A27BPnD37sE737Dq5XAQQYfVa7Bu8+O6s+ABsLN/bwEnpfcv/6z/6RV4VQmOMe9
ORb+6hKgs5ABngRpSO9YHrQCr5YAgnvqm/V8QjzUO8Hm5PrByyALAhIhOD/c6q8+Py5QwHpoh7SX
OwS093/kFvjZMsBV+J9QELmIeMZLEewflwGXx0A9ZeOp8Xw3HGJBtLH2+ugysKgGQMLS3Gv/eLcv
CKIESbVGeXh4y4A72Hl/cPnVaiBFeRwv9qjPn3x+Hbs0ACJCDMn8PtxqoD+vzmed2W9dy6+0B/Cz
hQ0kJSXf8vFuGQD2o1VjITw/+xJceVB7A+CctLn70N7AauBWkBRqDqmviqJpfOIQimHqj72RrfPQ
iqIUYH7087M3MsOT7Sa0VPl4tzfaYKrPg77np7lKh3YZONxLgeiHlgGzLYuoElAEUGL5oPi9Wg3S
W5cxFda2B1wUQLE/3CxT/IQBe1kGxsrH24ZR1kaIiiS+MFmWj4PbIulgqAraR+8KWiK41pybHPO3
D/p6OTBPkDZMzku+zgFVxecLoP8TFoIrWSr0S88X4O1CoGrgBCI7xsM9OXB4lCPlD5UFw/pEmyTH
Qi9n6LebhMGwXCM3Qur/nx+HVx1lH/PRlpHq6GoW/mX6yyH57SYh7xYJ9Mrh2v7xfPsd2F2BBu2j
PZNc9ppG5whasH+83SVMXXInMERA0rZ/HGDPgCRNez7ffaB1pGeCGkKg759XR1pHZqxkWh7cOpCQ
0j6X/ENVQS4DUmuATv60deZpGeUpR9AHuwzQQ8qG/0OXgdsewRIST9qvH7f9600SdAnUCVeUl6t0
cKvhZa/8cHUEXoINh402CM3rC8CAjCA85FyHuzvAu5RmMR9aB+wOGE9ySjBf1sG7TZLLQyPJuO/3
PZT3O7DdgabxwzAjiLpkl5g00D/K/6vlwGWCNCmwbT3AbcFS+Y4+vg5QJyIk/rE7st2++vwy7526
COZwqPWA3YFm7qNNAmWR6ipJku96Zv0TGR0Iwo2XbeG57hzQfSA/P4DQB5cBn58QGIklm8/bwtty
wG0A7VOayr48faDbgvbh7ZHBk9z6wJufr8M7gM1AJUxvDsL2XC0O7iwtx5CmxIM+ujvg5gCd2fjT
MSRVgdxxsomsl6PFM5JzUHeFgLr/4SZB/YQRBIsef+bnx9viaFE0MPO26Rh+PH1Ym6TLsYbl8MHV
8DyDwg2EtbV/vLspODpACtKwxj7cm8Lh6PPBy0AR5PNbBL+83PxvtwrDwDcQ2xLgleerdHA1cr8a
XuC/Dxwk2SoZ6OgoEP6sYwJuJAeXp15wnMMqCmJvdvPR2sguyOf/gbK9xROgLTOM1OU0ar/eDurz
0+jJkcmHPj/wmq7KuvKyzN/PoCxqJvNYTpi/FYtDK4pkMH18BsVg3nYwKoL4uH/8oXFWKQe0zQe4
DJgd/VPAZoE9E/yU588PQPXq4MBtAEOfp19ViYNbBtjJf7RTYm+UKKuJYeyfLYOX8yM3w0vj/LwJ
HVRR4NCjffQYKSeytJ2cop9v+ncTSZ5m/MR8nnW3fxzcMUoB+8QEkIb3oyuCr9yRoW0Wd9nz4+2N
AQ4JTwHL4R9D+gPcJoCJP9o7c2PAV5cDp9+PjK/qA6N6jIyYPZi/4y4HVx9IkvgovsTB2gJog9D5
+4nx1WXgxqBxJluP/XL/OMD6QCysTJr5WNMA7MxmAJvvZVT/tncGfZfnFIyjf79nDm41cNr9MMwi
0xdwNkVq9dvX/Wo1cBmYdXDDgOkcZpnEAA223YdrA9sB6j3cIl8+5x96J6lX5ulDZSxwkpJMvA/e
FBJVA8Ml/5k959Uy2O+W8njBJdo/Du4kSS2TjI3/x9z57LZtBGH8VfoIsWTJ9iWA3QRJYKQBml56
XEtMTJCmA0oyIL1A36IGeuk1vvSUm+T36m+4uzJ3ySS2h4fVLbH9cbmanZ2/32g3oLkjpJ0cDdl8
QjnA04C9Fs9d6NfTUgd2A4RFX6cW0Qc40k0Fq/2qA0E4pGRlLGHZ1F6fRQsxhvLtUXcMSjvCEupV
AwRU8LAggHXbnJTRjP+rdiF5/xfESuhX5nptnX9heqBBL+EyTk9bobWO2IEDyDa9iRgXMo6h3hwh
HjCW7PVDWnpADsKRumKJiwAXjG5M3+sQyoOUtZ6cEIOmBLr5JOc9OXWoVQjcB1KbRl0rzfbyCa1E
FAKMAy/wt9NNRuJBSgpRdSsgDtg/x9OpPxehOLBLUux+Qj18evcCTElC4aB6f+wfTvyUvLS9E6WM
vaUeEQMGpjOdZ+JcKrvfCV0PXj2q7aMppYpUJ1Cm4XYi3AgJtTOMCAPC/jg5O1H4knFolPLAeTgi
xEbreW9dq9QokIE7pOsswfMAL7Q13xQZFznwxJJJx/aqxRHOM1OF4Z+2P07QXByjytQxRqnvZoiV
953jxAMdcYTw6Ah0UpLgNlBsdTyEUsBmZETDQ4KlrR0l8I4lwQAHqxSS851QChOaMpRKQQJrlMWK
G2qlHqOotQ2kIWGWaVrC0tWNEvfTbgMNkHC+yTTP/Xu2tkFU5wglLCUMzSfBQzGGHV+tG6TliZkd
ECn2bQMeFWYZM0ogN7GfBG8KknJDHIrR9Iir4EEHtqSBpBzlzRKDfdiltPwpbzlpkzDYyDQ2TEZM
FrNyH3kS5LCp6SNBmW4ShqG6rn/z+ZaDRBiIJR/veRRCJYl2gF8A46mVqkpLHrgr+Aq1x0K0IGYy
Mzt767joCKKOi3iW3BjNJ0HtQDBYG3ZHGrCQ4IXxl0HnUEhhwBH+td2FBN2JkXgU+ivzBKk/opSr
z3Jgl1DEsKz6Nrnk3EvyZCf0wiu3gcanhmSLRmr7dUdRhonUPlJZPU33UCDNj+VZiWgqWjwrVC40
Q9AoTmg+iFf7yuQiOcCzpNwpWQOK1XV4h59MsEAsgb4SktH2NaVMsL0N5G85NAcyNa75JOdVsG6h
FrD27fNvTElJwYpHE1Sv4cChIT87OoZ8YG9XpHZj0vJ5qFYOhCBpEsNAciGH0HDAu6IuWgYBpqgc
4Z/S+hNYDGOaQolEu/PAe7aPA+xDUrAAn3a6WkEUt/aOaOgdhWSpP9YgPBxQRbbj9cmdBjsQnmUp
lAL9DiShp7SB7U99WxpOoF3Blz/01mWCcXnhSVbrxqaWicbR/p5B4rAkayFl8fajlb6E4vIYTj1T
Ap98VR7TBDTm+Pe3Q5CtG2NaHrZLndI6FN7JtmL6/GOBkpSgtPhNfccCeZDCDqkDT8+f6mMuf7Ig
0CxG/veAQQ1970+0hdgkxLg+bJ9g7A3dre+LoXhvAlHhPrgWWdCQFWFJsA9Pr+Z6hO7Ys4D+epmX
84b/M88WfTSh3/sFfzN0f+4oL4XXUggdg18Uvmb7bEt+Kf9+GXgZTbd064e+e7p5jvtz94LdRwfP
8m/l//NtntWmnl2umx/4CSV2xsir1WaWtQn3g8rmh+V0uKb3N+SP0H/CMf39SSmPQv/RtAAl9Hen
vypxfzBrW4l8/7epynxVfzLtb1OusMbb036Tf6yqWVbmEbY1ltTYtbnYhISoUtvb2KNq7OuiM1DC
Gvxq5KzI67nZ3UZ7Yt0pLfrH/MYsImQbvtAjV9dfImQbH9IjM9E3Rm4CcGpkc7VYBYy5BPZsiFMP
XZh6HR0aF0XWYv+ebwLdKuHpJkqvBf5Qz1fhRrtCIi3wb/nudh6v2bZ/qaGzm/vb7DKv44U3eSwt
+vvVfXQQXR+CHnh3W8biYVOQamhTz/NYqm2SVw/NEMp41TaNrocmGto5MLZgQ4t9vv22NJcdcNtD
oAa/rjrIttxGjzwzncvRlTKpsXd3de+5sZVzQ8AXpam7y7fEo2p8s15kdWQ3OGYqPfZiaa6uq0gV
ulpzPXodXcCudlcLvPu6uYq1ILWLEkLXQr9jQ6qLVemRLMW+Kz7Xg38x9TJSKmALYYQWe/d1+28W
L9tWP2mh3zLuYe1X6DbE9rXrkYti+09HuG03pBb8zfbb1fbb/e2lqaL72PUSqR+Q18zFiK4fxySp
xjab3FTLLLIzhZKbzIAW/fWiyPtUouM9VMPXmxWjpv06rcjI8ICJ/y/xxp/nEL+uN3k1M/GuE2Ij
BaFeeGk2u7vYIZnYtlQ1+DyvY0l0gxu00K/ytakvTMFN5zfBbbrtuFfjZ1W+iX1XR+qgxd7+dd2V
FUsbooc2lezJ7i7aFUtOMwS8KQpTRurFMSFp4c9WdWyAOqqpAZDnq1hS7DAdNTRzs8LNduSJauB8
WeaROeGI6PTQ1eftf9Hd6Uje9NhlNsuLeEuahKka25S7uyJbxKaQm/+ghT9dz3d3kZ6VIaAD6NnT
enkT+22Oc1a96mppythLcSzXemwiHZH55qYvqaGvzKK76oayXw29u+1oQKncIGughv60jqOOUyYJ
DmCHnyJ7a3MV3/Ogy4Qf9brnpoq/Rzs0Rot8ZtYXqzCGZwtlhDhVC37e3GWdG8c9gOyi9gGnxQIB
D2x9Bz6AsJyby1q+0V/e84xAk7tnDOAFnZllJDMWW9iXtJvzEfMtnPXpsAcQ93O2pH/h1MFoF36G
0xlqW7fwATyJd5+xav0SxeZ00FQQa5d9Sm4A380DeXDLUK8Flw2/WAX3ss/SD3BQ/zSM1gwUjAcf
4JB+WCAp+TowOj38EMc0j+wsj/3T49mXW91TWHczrn4GYt+fhelk+Y1ZmZn65f8AAAD//w==</cx:binary>
              </cx:geoCache>
            </cx:geography>
          </cx:layoutPr>
          <cx:valueColors>
            <cx:minColor>
              <a:srgbClr val="FEDDD6"/>
            </cx:minColor>
            <cx:midColor>
              <a:srgbClr val="FF5050"/>
            </cx:midColor>
            <cx:maxColor>
              <a:srgbClr val="C00000"/>
            </cx:maxColor>
          </cx:valueColors>
          <cx:valueColorPositions count="3"/>
        </cx:series>
      </cx:plotAreaRegion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00"/>
          </a:pPr>
          <a:endParaRPr lang="en-US" sz="10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solidFill>
      <a:srgbClr val="7EB7EA"/>
    </a:solidFill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plotArea>
      <cx:plotAreaRegion>
        <cx:plotSurface>
          <cx:spPr>
            <a:solidFill>
              <a:schemeClr val="tx2">
                <a:lumMod val="25000"/>
                <a:lumOff val="75000"/>
              </a:schemeClr>
            </a:solidFill>
          </cx:spPr>
        </cx:plotSurface>
        <cx:series layoutId="regionMap" uniqueId="{164144BE-BACB-44C7-BCF2-B8187007A5BE}">
          <cx:tx>
            <cx:txData>
              <cx:f>_xlchart.v5.6</cx:f>
              <cx:v>Kadın
</cx:v>
            </cx:txData>
          </cx:tx>
          <cx:spPr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tx2">
                  <a:lumMod val="75000"/>
                  <a:lumOff val="25000"/>
                </a:schemeClr>
              </a:solidFill>
            </a:ln>
          </cx:spPr>
          <cx:dataPt idx="0">
            <cx:spPr>
              <a:solidFill>
                <a:srgbClr val="0E2841">
                  <a:lumMod val="50000"/>
                  <a:lumOff val="50000"/>
                </a:srgbClr>
              </a:solidFill>
            </cx:spPr>
          </cx:dataPt>
          <cx:dataPt idx="3">
            <cx:spPr>
              <a:solidFill>
                <a:srgbClr val="0E2841">
                  <a:lumMod val="50000"/>
                  <a:lumOff val="50000"/>
                </a:srgbClr>
              </a:solidFill>
            </cx:spPr>
          </cx:dataPt>
          <cx:dataPt idx="9">
            <cx:spPr>
              <a:solidFill>
                <a:srgbClr val="0E2841">
                  <a:lumMod val="50000"/>
                  <a:lumOff val="50000"/>
                </a:srgbClr>
              </a:solidFill>
            </cx:spPr>
          </cx:dataPt>
          <cx:dataPt idx="17">
            <cx:spPr>
              <a:solidFill>
                <a:srgbClr val="0E2841">
                  <a:lumMod val="50000"/>
                  <a:lumOff val="50000"/>
                </a:srgbClr>
              </a:solidFill>
            </cx:spPr>
          </cx:dataPt>
          <cx:dataPt idx="25">
            <cx:spPr>
              <a:solidFill>
                <a:srgbClr val="0E2841">
                  <a:lumMod val="50000"/>
                  <a:lumOff val="50000"/>
                </a:srgbClr>
              </a:solidFill>
            </cx:spPr>
          </cx:dataPt>
          <cx:dataPt idx="39">
            <cx:spPr>
              <a:solidFill>
                <a:srgbClr val="0E2841">
                  <a:lumMod val="50000"/>
                  <a:lumOff val="50000"/>
                </a:srgbClr>
              </a:solidFill>
            </cx:spPr>
          </cx:dataPt>
          <cx:dataPt idx="40">
            <cx:spPr>
              <a:solidFill>
                <a:srgbClr val="0E2841">
                  <a:lumMod val="50000"/>
                  <a:lumOff val="50000"/>
                </a:srgbClr>
              </a:solidFill>
            </cx:spPr>
          </cx:dataPt>
          <cx:dataPt idx="52">
            <cx:spPr>
              <a:solidFill>
                <a:srgbClr val="0E2841">
                  <a:lumMod val="50000"/>
                  <a:lumOff val="50000"/>
                </a:srgbClr>
              </a:solidFill>
            </cx:spPr>
          </cx:dataPt>
          <cx:dataPt idx="66">
            <cx:spPr>
              <a:solidFill>
                <a:srgbClr val="0E2841">
                  <a:lumMod val="50000"/>
                  <a:lumOff val="50000"/>
                </a:srgbClr>
              </a:solidFill>
            </cx:spPr>
          </cx:dataPt>
          <cx:dataPt idx="72">
            <cx:spPr>
              <a:solidFill>
                <a:srgbClr val="0E2841">
                  <a:lumMod val="50000"/>
                  <a:lumOff val="50000"/>
                </a:srgbClr>
              </a:solidFill>
            </cx:spPr>
          </cx:dataPt>
          <cx:dataId val="0"/>
          <cx:layoutPr>
            <cx:geography cultureLanguage="en-US" cultureRegion="TR" attribution="Powered by Bing">
              <cx:geoCache provider="{E9337A44-BEBE-4D9F-B70C-5C5E7DAFC167}">
                <cx:binary>1J3LcuM41qBfpSLXQxcBkATQ0fVHFEhJluV7ujLTtWEobSfv9ztf4H+LvyJmM9vuzaxql9nvNYeW
KEtMpuWK0mKkRXU0kDAP+RE4Fxwc/vOh/seD/7RMf6oDP8z+8VD/8s7O8/gfP/+cPdhPwTI7CZyH
NMqiL/nJQxT8HH354jw8/fyYLisntH7GMlJ+frCXaf5Uv/uvf8Jfs56i8+hhmTtReFM8pc3tU1b4
efZK32jXT8vHwAkNJ8tT5yFHv7xbfPt3+u3fnrf0n9799BTmTt7cNfHTL+92/uG7n34e/rnvLv2T
D9LlxSOMJfyEEY1zBcF/uh9995MfhVbfTU5UWcYyZ0h+/qH+0pfLAIa/UaZniZaPj+lTlsF9Pf/v
YPDOTQz6HqIizLsHacEz/eXd3dc/U89p4Ck4WaSv+vSou5u72+fb/3mXwn/9c9AAD2TQsgVq+PT2
dX3H6VcvW6bLpn9QB2DETojCGOdM2UDYZqScyCpnnBHWX3MF5w2CjIPZDBxA2bQfFxABk/Pbv8P+
4fx9IAo60bDKFCKru7MFnxDMCWHyejLx/porIJ0gzqtyjPPoxw1w9M3HRePXx2W47J/L32dBtBN4
8ylibHwBUzskDDFK+muuJ8c+McZRrKUfkFi3HheIS+fbH4+HVCX0hKuaIiOGV8uUsjs5lBONIOiW
tVU33gWyX5xxIv24AZK++biYzL7+GXz98z9/2MvwgGQU+UTRZA3LDDTEtubgJwpTVAbqfaX8Bwrk
rdKMg9kdPcCz23lckC6Kb3/4h1zC6AlGKsIYow2GLUoY1L+GKUEcr7oHWmW/OON8+nEDMn3zcTG5
j1prmfcrygHUCtjFWEEI8bXNBavVFhOinIBFTFRMyMYkW5nkK+2yX5xxJv24AZO++biY/Jrm5evm
zl/zVcDsQgwhQvCoqodu0DzgzNC1/hkomP3ijDPpxw2Y9M1HxuTx27+bZbB81Qr9a1gIPaGaohLK
wDncniPsBHcdMIk29sD2HPn1LaL8AMnL0CGVl54jA/OliUIPHEfbAffxgAsZO6EqVRVVGZ00RD5R
CZjObK16+EC5/NqJ9Zo0PwC0GjaEs2o9MjDf/oCwy2uP4C9OF34C3orCNAqPemu6KATceJlpKqKj
9vGve+X4AYr1uCGLdfNxwZhknvOfP55s55AzBIBQmVIwhTe6fItLN0MQ5UxWB9bx22QZh7I9dgBm
u+u44Pz6vH4ddKYwDvOB0bUCGdhg+IRpCLQ9+C/PPwhd7uiXveKMs+lvY8Clbz4uJqfL/KChSO0E
y1hROF27IoNwsXaCVMpV1vcPkOyVZpzIetgAyLr1uHj8ChsKzQF9R3DtNZUgsIvXjgiEubYXLxXC
+4QSTVnbxGCi7cyRveKME+lvY4Ckbz4yJmG+9A8JBWKSEI4kXNbWcZVdTQ8aBVY0BUKS42HiX/fL
8wMq/cAhlr79uLgslmnWv65/36PvZgqSwWPvoyy7S1dnfnGOZFA4KytgEC/eJ8w4kdWoAY5V43Gx
+DV9XEJQ8oA4wJlHCGsE1Pfzb3fhUvAJlREBVTMeLX6DPONENgMHUDbtx8Vl4fjOAScJrFwUqRz0
ycvStK1O6AnCKpcVea3/BybxXmnGmayHDYisW4+Lx68NBCAOOE0guMJUosoKWk+TXRsYQ7dCGFLY
etUa6ve94owT6W9jgKRvPi4mi2WTPaXO4dYuAjEVjClYuerKDB5sq6iwrdJNkl6/D2fJfnnGqWxu
ZIBl035cXE6XkMxyUC70RKUUVihVGeMCKp4SqqlcWU8WmEvbxnAnz9f//bpA42BeRg7IvHQcFxqx
9CHV6Ck7cJwFbCsKKn8da9w1wLqljMKMUiHd6Pk3WMreJtI4n+2xA0LbXcfF6KL4zx/9C/z3zeNu
TYPNea7htSO5q2hgc0XhCsdAb+3595debXjtE2acy2rUgMiq8bhYdHlwnr9Mn/wDqhl45pQQrsLW
ythyBhMGg51GEB1H8kaZxsnsDB4A2uk7Lk5f/xuSjw6cQgmOJezeg84B53H12wnBYO1EkVUNvP3x
7fu3iTROaXvsANJ213ExEsv80PuTXCYy1iDR5fn33crWWQzgjK73XQaO/35xxtn04wZc+ubjYgIh
i4NvGnfPG9Y2PgaFkBNIh5E50tZ+6Hcm9F55xqlsbmSAZdN+XFzEsvlcpAfMe4HFDBx8RBXwOccm
C3TDZMGMDmznNwgyDmQzcABk035cQC6WkFt/0Fhyl/ytwuZkH0retZrBbMPgh8qwpbziNbCa3yDP
OJfNwAGXTftxcRGO//TgeL3R+vft5U7rQ3CSw1zYPPitSBnmkJaMZci8GF/A3iDPOJfNwAGXTftx
cTGeQqc9pNHcZSNRpkEexYsbuctF1pAGVCB1f9v5f4Mg40A2AwdANu3HBUREftE/mYPMEkogIxzS
wMZsYwIHKeB4EYJ/senehrJPmHEiq1EDHKvG42Lx9b+jtAgOSgMiYxR3Kd/Pv909F0hqhQR+3AVh
+muunPv9coyD6McNUPTNxwVjDqclwMvvn8zfnxtw9I5j2EnR+s2U3V1iBY51EQZb+/0VVyzm1uPr
QblxFOthAxLr1uMCIeDY5df/6/eP5QAgGGzXw4OW5XXYeAACTk9wDbbFtqLKO4vUfnnGmWxuZEBl
035sXPLD7kUyCJwwpiJt4LDjEyRDYEwmaw0/dNidfXL8CMdq3Hc0Vs1HBqNIH4tDLlZgVkEinqL1
mnrghoBfCOclOIUg2PNvsGqJveL8gMl63JDJuvm4mCy+/pkv7YM6h3CAC8HhLUTWWRLw2HeNXQ7z
B7rHd4ffItA4l5eRAzIvHcfFxnCaZfp56R1Ww8OJSFi9FNavVLt4ulgLBFPAfV/rHZhT24rljTKN
E9oZPIC003dcnH6H2gSF/7g8pCcPW1uqDAHg/nzdYDcfdmEYHOpW8fgkepNE44y2hg4IbfUcFx9Y
6LNl/xr/fdOsi7IwlUIO69pB3FU7EGWBrRUNHPqXrZftGbRXmnEu62EDJuvW4+IxW7bOMsyf4sMx
gQiLDHspUDHkJbS1pXSgG5IswKdRX3TSNpM3STTOZWvogM1Wz3HxmYA3d9Cj3hBRoRyyWPss193F
DDYjYasL6PTp4gM7bb8442T6cQMsffNxMem2TjtD4JCnvmAhgwiYpkClipWBvOvTwH4XLGJgPcNJ
o+ffYL/rbSKNs9keO+Cz3XVcjK4y2CN+rgG0Wlv+vqpZLWsqRhCTef4NCMHJF3A5oYJFf1KyX1FX
cZm3CDTO52XkgM5Lx3Gxeb8MsuKAObCQBwN7XMpzhsU4GciSgbBlX8JqMHf2izPOpR83oNI3HxeT
BVQkO2xyEhxiAddGRn0seXe6dPtfkPCigNW8O0/eIMg4js3AAY9N+3EBMb7+2T489c/m7y9foGBY
lwemwVxY/XZCAbDTAgFM2Pqi48uXUeyRZhzKetgAybr1uIBM/GX77d/fDptSqcHuF8TMXoJi24Yy
h/w9pBKoJLYCNnD/3yLQOJWXkQMwLx1HxiZtnfDhkMePYPMFoi5wdqLfl9y1k6EbjlRAMjIfjzFP
3iDQD9hsRg7ZbDqOjk1x0F3Kbl8MimpyrU952fX5O2sAtpMhF3ntXw7C/4Bmnzw/JLMa+D2YVftx
cZln8TLNDxiL6TIrwIFRYMHarFfbyxl4OLB7jJCyzqMcuJZvkGecy2bggMum/bi4zByognpQ81h+
jjLDuZd1EGywlEECGQelDzGbFbaBefwGeca5bAYOuGzaj4vLt39l+TL8XBxwYxmWKhlB1rem7S5h
UNENYv5QU6S3xWDDeTtENn+DJONMXkYOoLx0HBeVy6fy4PVeGFRv1ajKes8FFqrtdUyBw31QLBHS
lkbny5skGqezNXSAZ6vnuPh8+1cbvJ6P8herI8GmP+wzg2O51u4Dt7I7gMyhS4X27SmzX45xJP24
AY+++bhgLJawcARReMgEPgTRfJWC2/gSzd+eLHCkkkLdJAVDsddtHm8SZRzJ1tABla2eYwNjP59X
COAYxUEP7XUHXrmGoDroKmY5WMqgNrKiMRnyYYd0VvL8dAECZX3fWBDiR4h2x3/Habf7uGDBM3k8
ZNnKbkMMKxQ4jO6XQeAGDpMT1p0fe/4N7Ob94owz6scN2PTNx8WkO57z+eufh931R7wrjLhS8lBc
f9cKwGAkwKoHhytHqTwLVLwqzziWzcABl037kYGBfbKDG2j8BB67Bscreja7aAjUeYWzllBZdIVm
YAp0x1P3i/QDOltjh4C2uo6L0RWkAr62xv81Cw3WK0gqY5rWT51d3wZWu+4YP4eT/v011xtke6QY
B7KSfYBi1XhcEC6e0uygWgUq9YBnySk87effAENXbR9qXTF5fep4YAF8+9fX//P0qqs7zqMfNyDS
Nx8Xk0UUHjQbs3v14WwRZCttFqZtWxlDHjmD4ohQQOn5N1D0e6UZJ7IeNgCybj0uHhewpX/I7DE4
HKkhAnlK/deLds+7QAEFBWZHV3JkNYUGkbH94owT6ccNkPTNx8Xk1mkPuUsJETGI27NNSdddIl2W
DCSYw8L1som57VXuE2acx2rUgMaq8bhYvF96y/SQK1bne0ChKg7r1drU2rW04OQLHNGHxP7x0hVv
kGecyGbgAMqm/ci4OM4hz+CDCcVhFoBjv85EGkwS1J0bY1DoarxQ+Pt90vyAyWrYkMiq9dh4hNEB
E16hFiUsWhrEJV/y9Lf1utrVf1EYZPpvJtH2ovXe2SPNj3g8D/uOx3PrsfEoX48y/TUPpNu7B5UN
ldxedrS2eUB+MoK8IziNNGpnvXf2SPMjHs/DvuPx3HpcPP7zP8sQ6rsV6Zdl76ONxf7+IhUIzWsy
fMNo7ZXLg1gk1BeDVQ1BJt/qN3BInmVy9ok0jmZ77IDPdtexQYKAAxSrOighKH+sQG3K0QxXWOYg
rQIz+DbFxn3ZXcf2iTNO5z1kuHe3MSDTNx8Xlbsnz4FSyIdME+sCKt0JIwTfk3z+7ap78FKguhgm
cG6/fxVWAZU3iTKOZGvogMpWz5GBibxDfv8LoBAoPw31qV6CjNs6Bs5RdPUQ1bWK6Ra77blyt0+a
H3BZDRsyWbUeGQ8I2Levfzror+mXLpkCSoPCyZXxgFf3WR0O39HbKii2Q2S/PD9g0g8cUunbj4xL
ET4cNBEcrLFug1GDmmAbtbE9Uzh8YAqSXJXewxyEhe/2y/MDLv3AIZe+/bi4/PafPw6q6yH0BcWO
u1rHG6dkiwqk58OmPXyDqj8zMchA2ivNOJP1sAGRdetx8fhw0GxjBp9RJ6AwxlMnoTA1AWdf2a69
u7127ZFlnMXzoAGJ57bj4nC/9KPygG4KKPYuQt/FtMaWK5gYXTJF9/2iXY2+X45xDP24AYm++f9v
GD+UbvV2rpzGnX/07q8pdYjQw5YIHL5nu3leBErow3c+yeZjeGATb8+Iu69/pt53x/92JRnn8TJy
51//8u6lw8kiPSrCPG306PEJem6f7+rnh/of1lN0DiepcicK/+ufg4bsu5ab4iltbiHb189f64OB
qz9twMe6JmHu5M3WyNd7fzB0/bBGAa2e4/zxl3fwfLd4dVd/9SFvhjxBntkv76BAFUMQhIFMVpnK
BIrovvupeup6sPqsfOCz0honDFJfwNcPozS3YVBXvEeBgpYMqohi+LgLTLMsKrouYM7g62FQwR+i
aRp8jU9519/ddeQ3VhRuHsX6//8UFsF15IR59ss7uES8+ledmJBASKAuAJQNAOE0+KyPIkP/w/IW
ajXBP0b/i/Ii02LIZte92L0v7Oq89PkiSGIR1BUsNz8PLr1zKa37Y8OLwVkSRYHkd3gQXS7J9sW8
IsN5mKilnkdS0L4P3BjFZ1mIHFsUeZSEAsc1Rhe2yt0vaZuGbBbYpConKCvYqZwFUiDsADbcBUOF
Gd9ILCnUuWdZbnaNE5WFp6ET5fZUbb1QmidZoNULnJh5cqrRil4Qx0+iK8/O8bmaObl1Gdqu0xgV
T+tkYauNlUxbBfu2UQbMagyct2o2RZIcpAK5aTvxEtyGRp363SAV145QTJV4s7zI82snByNiWhIv
JGdFHCSe7odJEJwqlWL6eozLq8Yq4C/ldVi6uhYH8T33mJaIyGuJpCcZTRSRljY8CrfIyLUbWczV
Y69SbaGlLY9FAn9Ar7BfWlMetTIyStmVS5Ez2ZYuqrqW51CGMyqMNK8qJ9BbWfGSWahFKDgvY0cN
FcMvwEIVbquZ+Rzz0DX1oClULqrYKTydZYinM7uNnFygSpJrPbMAomCyy6lQs8L6UDVFG87bqFQ+
upKrCKW0pM+WG0wQkm7iUtUMFYOkYSvVuo1LaVI5JhI4axPhK1ImSNX9Jc8MjViCK5aMzpyqmChS
iHQfZblR2LUltFy95DG9tTQ7NpCZf+AS8UQjW5HRprmQbPzJLuid1ri3Uph7k1TCV/CO44ssxkz4
bXhTUGtamoqsB3LGdXj150nD1DkPVFM4VqCKrOWW7oEMwnWSM0crzngjO3pZ4ylhsicQyWdRkAS6
pDq6S6Wrsq5Oy7KtDKdSTv0sTA3Pq24wsRcOth3DdqUpy/1KT/KgMuAQLjMSgB045qNZ5UJJeaAj
lJxVctmI2sxOgzbAF7hWb5UQw71ha2ln+Kyh1kXM/NjwMq00ktYMZijMpkqiXrPSN9y6iA0XSZcl
KqYtS28bZF16bSqdxll+ViJXmKywhEyzQnhueiGZlVFj9SKTqkjUYTOjVXPaNuEVakGCONLOI628
VrH9BB6jbtlpepcW5XtSyBM1bC4b4tsiKMzfSF4uZMU8lRS3nRQ8r+D5mfNaa02jkfJPzJdtgalj
tLjxhKy1nWyOHuWVo+O8EZpVh3OL1kyEeZvqiEmaULwg1FOYJ4Yf2h+V1JKExIurkjWRTnMpFZAb
YHDbFqHEH5HEI2Hx+pI6iTuz1ewpq7EvrKYoDWa6E4Kxkfrt1GxRLWIvu4hRcKd5kS3UhC8q3J6H
rXMdYasR8JUAvWzly9oMLRE0agUX8pRpELqhbsZRPTVJFAjIq/qAY+4bDstrwdtsxvxCqFr+CQQ9
xwxuhefyA5e8SSLb0XXr2F9SP7s1A9YKxMtZmmiL0C8+aaQ+zYmTCCWUbOGo2Wc75aVemKSYFoqj
6E1kSkaTkguJ4wVt4KaxH3BhJtlnIlFbZGY7dxUnO8/jpDUazb0mcaTMeBxf88DML1O3dEWZtKeF
FDFBbPoENbCmQcSiReNZtzHKYSbWWjWBEE4rlCRKoXxLyvQobM8Vi6R6gKNWJ8T7YjleLrKSf2i9
Rs9RGy5oEd+bvDQnZqjqqR8/RQ5HwsISFVxSp6pSTNTalUQZOLVIGTd8x3ZERvFV2RJoyZ1FZsvx
zJG0KQkcW28os4Vf8CslQ2d2Q+aW6S1kNwiFx/OJXJo3mVcook1ghmIa3Limm4rUUSu9VP1c94j6
wWLIg77S1mOpLERkYntKE+13pJYLrHrs2qSYTvI4xBM3ond1otG5m1SnierNs6Sq9dxKTl07nbAq
mTctXI2kWqNjT3F0yUbtrQdqWkRKcFGHiTnzCldPI4+eotqdawF9rFI7MsKqmUlQBEGU1PIm1C6I
TkxbMmCxeGh9ZMQhw0LhdayHXpFPrARPIYevPpezRNUVpXTnYSmd1awBSe08y3Qr8eQPdmDapwUt
pqYVTxSSObrimjc+tS61IH1IVHi/o9IXkWOrE86SSZCpjqDMlHW5ce4CmRs4q6jQqtzWUzXNYN21
LrOETZompRMtsOsJKInwEt71aILkKkUXtd9yHVWZdCWTIDN4YVuC+G4iSJwA19Kb+lp2RrlUT1LT
VIXLy0WU+GdJTDI95fQLqTxYDZDngV60sD9xGMqZ0crJnIXSWeKG8kJleSQcxfROi6i2T3Ho3Fh+
eq9gchEF6C4nARZBRGcpkbVKb1v6MeQJecrcQLoMoXqLaCv/gvrRRWgXsYhIq+q+2kxZlnzmsX2H
q0h5agJfNlQtuaJa0dx4SePPauJMQfl9bml0n8dRIniQNHNXkk9N7NeGasandhFi4YYxm6RVNA81
SRYmNT83tXVaJeqXMrKJjsuYnbqKHV+XgVstkBaTiYcYARUZBneWCRqzoIqiF75P4EEBpFCufwup
i0RR2hOeVbXwtfgWqw0xFAddtJH/JQjbbMqLOBZ1Qy4dDyZUoGSFrjphokttkEPlSxXUbFpcFTyz
MKx0aWhYQfgxBFtNj+OMwcT3wF7gxQeTm6GuedQXoa1KIgzM5oym8aKweDqXwTvQeeAsXHg3RGjJ
srCpex/mYTGPZfUTa2I+kaP2dysObiRYnkwFEVGlPL3AgYoN4njKuUy8Vsd14YhSSSQjUNzT1vbO
WOTcqFF6wWj4XmUOmaDG0jrdV01UGyu3LW9MQQLZ161W9t8zrb1X6wKLplRmZuQHwFJ2TiVLSgxU
BsVNksXuQsHSRZzF3GCafG/BjBAOkotzjbsNrOYanfAqkB4r4j8UdR1dotq5VZ3cA3Bg8nAmoQ8q
o9OwUp2ZEkeSHrXafRsG8VQGW3ua2zgSKADsidSQK5Lms6ytczBYvGpSyubcy8mEBfZcwcUVHHta
Vkp9AW+4cq6VQWlopj8tfCsQksovi6CBedKwSPdyUA6Bh8BkplTknmVYSrtAHg9FFJaPkexPYFdj
4TtqKgj3lppHrtqUX7m5cxeXioFk/yK1ZVdYsf/g8URIpgXaLdJkw2nl09ZRryEicpO3wazByqe6
9eF2wboAQ87Wc5YwUfvyMmdOJKJC/QB3GwmW1J/LCv8m0zwVDq0WQYruOLyIAZbTM6XQSp35lWQU
qeVcBUEAryJPSz3KkvvYlWpRtCa+jECYeu6mFhhlStz4xYyldWzfOMwNQK0widZ6qVXhk1Nh6s1t
Oymx7jV+cGvJ2KsvAlA8SHc8NbCNtFXVRewEsjaTkBlKInIJpaeKRmXYFUtb72PlFlGZiAa+rFTq
isXJRVYoMpiEcAJNd9MM/ohCwzC7klNicvG6bwLR1YFnApt9cJwNXDRIcQe3aNczsUIMj8+3ZT0K
4ACpcEscGRG8dOdhaZuW3jhNnequamZXr1+3c/4GF+7KUHVbiVADBL5ODA78tksUp3lZQJJ3oSso
khxwgCTFEZWbJ7HuM+YRISWcurrbwOkW3dUC4B6CzSjDc+aZQWTqvVeJUs6kxCefvE4dVgoKZUGD
3DJaL2e+wRopksEgbNWFLYOqDohHXSE1IcFCTlX5rkgjK9YtqayvX7+7758qeLbw5SX4KDxsN7Du
MNr2zSUhtalf0kLPg9T/kKnc/1DK/qkUYNDCUiPRT1riMXny+lW70s+DZ8ohTtjVrocPP0FVyc7n
3fJpPanNiSVXsq65pe8YShiT30iClGya1nVgihSXjSsiFSruiyCowcuoGyap3fri6/DOc2nP29X5
tbt+bxfSBIcdMl+6MhcDgUqLq6WEU1kv4G1eBDRki9rLpAsXHNBrKY6liySiZqlLleTuufR3/v1z
0AEiCVDcFGqcqh2irWeBbIkVnMS57tPK+lxaLIblImxTSyfYBeopbTVmvA5g+E5DKpwKyYlQRoVD
fjung2tWuE4pNRXLKPz2LKCnoVlMiujTnosMXy5VI/BNe9gRho9GdeeCBjNHrUibBTQKDPSeT32j
nV8FmjHLxOffy7NwGn1SBLoBpYESQ8a6zk5h0Z++LkK3dTMgC1UV4evVDIJzUOWHwDbo7uP1XHDx
qBWZem4nC+5Fd7YJ5lfsgWdCaGS+r+0qNXxJPatt7yoO1Hmcw9IbMCc7bfy4FWDmdXrZDkWSwzIX
UZ6d1dT+oknF3IQKn54e5C4YUBHxbnDa2gbKfBdsVvtjHlMPlnklnimab1Bu622mTTMIGqhN9D7y
1TPqaNexWxkaSg1Nii7zFJ/mfpwJTUrnUUIiEbu5boZBI/KSgb4mxBEumIjnTPPwBJx4W1RBdV0Q
81MqmxOuBu+jLHpoSbBgJbMNcF4ufa36mKr1merDU1ab8qNZVPc4q+/lMv5oEnzmknAhwepquLk7
oTG4lDVK5mUgJaKW+J1VYSOwgJEpTz1Hm0VKPZdRcsVLhS4yxh5cLE3bPPX1yoKoVJvlYIb47ntk
B5exok0bp5pllJ0FhBlaDb43l3+vzOS9nWtLJzHPK886bSpy60RcL0onhUme3QcIjEOSfoSncheV
RSGwzKbwuZ+Z2zhngaR+AgsNvGbr0g4ao8HwjyUrF2lcfCwpOCsuCgX4Y1NLkWaqLT14oF8xcgJQ
kuVTpER3sE5z4eXtrHKqMxPiujrMTkOKzN9CZhHB4nzS2pnuOfTWJviT6tl6VQQfWh6dFYHiC032
ZBHX2ZSyRLdjTbimN49SbJQxvw9rdW61sIy4ySVu3I+V5XS28alXVlPHLJdBxUtRkOiWONV73zVF
EpCJnKHfJY2esoyD/QpgS7+9yjL/zrbQWaAkvpGXmd4qZQXqgUXR1GpD8GXc8F5zIJhjuRB50MBM
06lsvweD8rcqzxIDInKJ7svwFsEXLdFNIUFEocqvchLeWUVTTZOkzoRjpv5DGBE6TWV0brrRrMXh
QguKSSRXIVxODgxTcs6Vlp7VvC2FGQBjJvN2kkCcorXZTEqbSIRePov99rxRHaIXJLuRCpJfhrUE
lm/uXhKWLcARvpKSDF75JmBTyVbOXC1egGt6xluYZ0VD3WnMI1egsqWzIvXJRLKwc2oHXnPlRfF5
6Xoz0yxaCFC4ZS7kyj31S/AwiwyMPtI2cyWVflMgOjZXkkK6geDMF9cvW73MpY+5n/8eKTnVW6lp
dTkI8nkBs23iRM59zvM7LTADvW602sjgWci0ncF6kOtNE6nChkUjDKJzKdT03PSu4LkaYRRlwtYQ
17W2LgVuolIkUa3pTgp2n4wbGUKC6UTxnQuamad+1OIPTd268BeLOx6Dhksa0wjUMvrIYlCGCYTZ
ztOKm3oEZqJQ49w3/LxiRKC8WGR18sXE6llYWAkEXSJ7kqDWEzRVLrjNb6us+Chl1W1lp7qV2a1O
TeLqlECILIbZDo648klJ5eRMSuzTloUVxCJUHQf8InabCSLsTpbJxIejhAaNWkk3QXqtVK9krbxU
a+s+87AoUDJLcX2KAnUWm2BJZ2osTIg1tlFz6RToyuTqFMObkkbOMorzMz+VJlgqjBLiE1JST2OG
9LDxrorG+RyEaGJH8qnjK9e1JuspaxdZY6kC+f5U5tEsYei+aJfIRh+LNnbPuJsr6UwJfMn+mKVy
OcsrmglKwD2o0sjIwkKaRFUax3DDFgjnJJOC8hkKtCdNqrgPDn8sT33UUOG4Tjs31ZBkE62IpSUN
MYTmUqvStdQN3/vUUW+Lyk0hJAwPncPaaOF4gaQyvElyJ76UJaeeNbz1ICzsfVDAN4SXv/E+cGpX
Is7qWg8xdu8Q95JrCCI/5hKat6VkQhgFGWolfZEKTYVYYFmrhkacvJq3nmlOqjS/pnHEdFQT+Uvd
QpDkzM4LCHCaPsTfaiZfRB54CszjEGVQLaFaJROq3bYXsSP/puIS3cqym5kQ16S/FY5UTNxMyXTf
r/B16CKf6xhucsHSCMxZQvPPlqckZ64bNxCKlKkjfMsz9ZA22LBYflU1fjhL/GyucWcRlrKiS7mZ
i4i1rd6a4F01lXbhlGUyqXzpnFXsOq+wopvgHhlUgwiEbYJ+twr3LLSQIsAWQBD9ANPW9tIPeUY+
JXXtizz1PKHSDOuplkhnhCWXWV3dNGV+rjShVAhK8+gBN/kjCfJqhkwN6WUiQRA4SEyIbiHHzO+5
XEZ6TUNf+uzbCgtEk0PMs2zzVjRRci9XcXxWOkqLhM3APb8NUOtAqCPwnSuIVSlPCHYdphnKEnvi
JgoqRaaFKkQUPTtpF42Su8TI2qaIDPgAh/8BO+ZVCk6DNIel1S4hGsNRYGQ+U31Rhmbt6Jap1L87
tvJQWLIanHJaocucB8W0ZnZoUCkwp5YEAQvDLTM7mzpynWXC82L7AuInmvDhv6J1yE0TV+k0Mk3w
u9IqjrIJzGVnEpUtxE59hqOrps2KT1biJ5dBgSzTSJiUGS4cp4NYecQ+Z0VAJ17px7d1HJhzy3HP
VROMGSLXl8wuHWleqqRMdLC7+W0J9sVdLlnpWYr9ttB57gQ3XtHAi+wio4a4lcFi0zuHlzEXcVpP
lcy+bsqazpgUfSghoF0zIgnWYtPAcuhM3LpR9bL5fySdWXOcuhaFfxFVYoZXhh49tMc4eaEcJ0EI
ITQgAfr1d/ncl1M5qdjdLdDW2mt9m5bHggZjPQ/B+oOm+jks7VzTFQVwcGv2pNTEa+Py8iNYaAyD
a+iSfyKOk1c/6WRv99jXycYep6irS5a3iVSk1SzDb1TFu5plWAW4HetcC1krvbFTGYk8gL858xdI
EV7lyhdnuqb8uZwEfSO73ffXck56VxWuPwOO2+7XQSU/hKWqRiPaHaIp6dsSTtdRsHJs0livdRF1
242Fa3ocfbmektKOyylN9viI9kEx2IEOBT1MhqGKsZ9PrpSq7RZ4pFvv7kSxrR/IxbJm8/YFWaK/
6iWABUG6Dv7IWBavqPuPOl/VpUiJpNUMgVfrUa3JARKbHYsZfl9MrmMqP7E0PzdaPjAbHZB9nbWX
R+a3Y9ibvFH5yg7Kjj2Bn67z04B0869Lqbjren9guZBw1VOynbXV3bHHffl9ejqfHOLI8esWoYiK
YOwrj0TsioxIVdR0uFzMzU2yOn/G1508dWNmsPI8q1Weytuc78eiG8yTSHW7+ik85a5s54HLMyIR
Uq0Jn6929ffYIXtdhla3gVphaevxE6f/dLJkbXeqisPwzRH2uDhLydNGRevNTLKhRfidCORVv9q/
fZY+Z1Fg0LroSyTY3Rqtaw3H+zYW5ZdipW8CZqsd3kzj0qWvkMLsiJbCE1Os0TGs32DEDRj06z0R
mldsLS8skD3Sq+VeFcWtH4N68GY8Ja5U9ea245YMrt16RHrIMnAaDvrUi0FWgfX+rQi7t6TPohqx
na20WF95J1QbpzPOXcFFiNgBGiKE01AZY6NfK0TYWH0rynhl/jQjhCFnNoRrK1XisdZlOtzsiszV
+JhDDay8GtPipnkX3+c2SI6BS8kH7Mrl0hleJ2LKKxmVvF0U9GuFfBIttOLCIgzYVJ17neZnrIKo
ykTttRH5ad0KX3PryZfWlLq+Qnb0Z2CGHwPYFY+LiJ84T7aHURTxC1mDsVJbcZOGT4d0SsSvbDX3
bptctZf0uMaBf1ICSrVPxzdVsvclHfYq7ZiFZ5o85h3RtQjVWo3xfuk1/N9+1b+KbDHtRJZywAGX
m8fZ7u6fGJVsUFl+MubyCysECjJxH2Ls0Cz4cbibeuyjjqj9lMIPOCi9y7ozkKxrj5zLRANrkm4u
DlNsfTW5/rZ3pa9hiD3MZOZ/jJy2pyga8ybMZRv/5zZ089mn6jii5kFlI4aeloNgwbsX+dPsNJZb
HvrS1lm/h/B/TVGzNZTPg/G1WHhryLZMVdfR5bgFtvj9jV7AxexKqLlvUdLv2Zlyx4Ymxak31DxL
+pc4dvxlT9L1PXOLkMcePry9uWyex0ouImi2hXetF5DzdodXmCU4zEmDQo+cFIdltHYP4cpa68oj
9LU8+Xh4QnxZ0dk8Zl49bpq1YyCfbYKsGrbOkcxItnSOSEWb8p8eC2mrRSw/kjVw9brlNWw8ctVb
Fxz2cJA1m2VQ273nB8NEV0ezFBX1USv7dTr2SzCcMuZrlJZPFxpWjSS6n6PkGtr5AmfpC1FG0qIg
tkOfJ22R4bxeYU5WWS5dFazKV3TTNwA0V2twB8yOvXAx38VIOqci8lU5r2OlU1FHEjla3usHtUT6
tiXltcz1+Jxww6tIQDt0OT87td541pvqu/VSiCJUZcfN1pMkP4Z9QZXs4/PmSESrToSNjqJPxaO3
NOjSZyTvEFTJsv7Mwz2q8kFvWJixx1WefnRTlFbrvvycA1pUCCiS8zD412Av56eypxD6SVy0a1rM
1bKL7oDtc05NOddD1MtDzGAJZB1VyF430sBnDB9yFPeaUfpBZsjF0glERSm7i/duam0Kjb3aexx8
UYV7EoCB6LJrlLn4ECELr8oheupN+dwFWHaV/9NRaOqclU/5lvXtoFJoodn2dRKgRU/FQyn26MgL
RPGcrPUulhv15TXN5uk8QNtUtERDxOLeX7gc9pa5nl2wdwXAhqX8Gw/BbYIStz7VdRqKz9hkVzUx
fRtneAMuf19wBKOliM8aKfSZm/gSCsRLYdwX2Lz6Xe2RrBZkN89JwW4jcqZ7108FTOR1ruPV3rnA
psd+1LpaYaNGtS19flWrht9N5WXPcEAmu/Q4lXdTGy34qbfRfupc/4J0I6iSBT48RMihk9nSHwgL
ngadnm3gpg98L31fOTa7eg9ifF7RNZoiyZTrUC3EvSxKg63ozQPnpnh1KUMoPvq+AZcxtJKTEGeD
n3GFzftm7Hayhc0u5UjRU5ldnHTq0pqK7hTNw+/Ei+3PvCZztYq0vGyj/010VFzKea85ZT+VSmAD
5fLnFOubJ1K0S58F53xaeTuu1DTTKF9B3fzthpFWHjW2FVP8mQ6jqGWxhPWGaNzQNW8LtiHSM6r2
crhQo6Iq2vobHwSrixGXaQmCQ5ZkD/m+ufrbeYgS91Js9hErNDQum06bsydjkffQNLvGEd3rtFPj
UaEcw3h+ZK6bobBl+Qij9hfZva58UrztNvyHvNFWwTyfSZTcaOiSUzQOHxw+4BH9b9BiOkohDctE
vaVRdlxXftt7htSF++JUThTn1IAgNCbqtzRwzZdlDCpI/QeTJDc41aoWcnw0Sk4Vw4O7qzRIf6c5
w0vkCT37zPe1kvJ5dHFRAxniTWjJVUzuOHJqKwoFeKFrKP5wLqLjgh9xGfuwETZnv+Z3M7bqPZfb
y0jhtasCXbs18iHaErwTP2wNjeSbUuRtL/NbP23VNswx3ki0NV0a6DpOotcwHR6txIYOCH9C7P0r
XaCFypRdZbzt9RqrvdJ2uIbbssVVNnKNDRPROt3Cx1SOf/oEO2dIg4aOscTdA4k4KQL4aIhhMrty
q3b93eYUaVDvq0ugz7t2x5gC/r5cmgR/V/FuvzO7fKOKv/gceIRiwatx/Mec0BNWMa1Iij/s/LZJ
8QHxey4VOlz0HrAT9TY2OzAO3CPl1qjYTjVsNGQcS9CmSr64Vb/xHTZPYNQTGzhkqtRXpvr7mKwn
y5w+dZzNFSX21nXhtYyK+6I0z4JxWWmTvidmWmod0KlmZPohSAqnlT8yT9/yBPGVHNwhmffz1vHP
pNjeGCPHrASUNcTTR6Y5e8fjqLNqdeRAsTB3SAsMLL1prjKc2lW/sLvNir0KYTPiiifsTNLkS22S
1XRhh3gRt8HmeF33kUKgGjaixZgYqfpxriOVzXUQJfDQ4Cht6RGx+WPWg3+wBvhM3wOG2j6dnk97
4KA8mJwPKy8d/hfm7CzJi5P0XVH/F5s7uSYzZw1SKN72nWpHM3dwyIqnkbuXHHduGSJrXvPQHQq3
nELLHrMNijJIdVelW4A+EJkC9BfyfDT2B6qHGxrDAR2Rj6FYitueTAoWE58PSEzbacnGj5JFa6Vi
PjcrSlCyI2LkC8vaOJtUuwcFbifBPnlv7gDvuSPa3IOMCG0msdJGbO6mMjVV3KQPsBCe1yL9UCVY
Pp6MFXZXs4iy8dl04Bv8vXnAD7ISFl1UxJDOWXmaOYiLNdH6V7rpL07L9IgOy6MqbkGd+B6WDI+j
LmqoSJfLilLcRPE2QuqTW4HWu4q7FE1b1z3uKb/bibtD5HXfK9hTMR7RDEJqK57zdH9bt1W3Mbc/
p5GMyMniI8m6C5g+VhGPg3AOIeg7m1dkKugD9a4EnJd9FjYEEmvwslMnu7aw6xMeKh9VSw76KuVq
qcErXMZyfSdz/zobNK2lmu4yEg/NQMbXZE863BDixKdMN5Z1aY30Fbboet8T9SDX4kF28ZXMQdxQ
PnBAee5rMSgB1PIXKsiRJ8gBvSsgmJQ7r4m/qNFAQ1FkwK4zScVnIxo/k/clwalOiwiKPRqWet0V
rPKIN24d8iooxqDpJToKYIYxuuC+2uDQkNKctgCsCSiQp8jPW8uRIN2TWLzsak1xWPbFqQ/REMSD
8FiqKG27YsOe4jW+G/GzyNPlgygYZ8k8oaDFt76kSbUbQZ5NgpOuGqMhuOxb98dpwA+R8tPvbQqD
+3yRvLakbMO1u4LEi2GAiv057Dxs7NJeZ11mwJ1mWW+GlFc68/goZCDrVQ+PhhHYY10K33FAndlz
+2o6WAmc2wAcoQwPgQ5q5LvyscPdWiVDljW7yR0kZwGiz9BAvoOUNa9ZN5vbzkl3W4NwbqUWdrvr
MiAUYTjaGDrLrtW25CO99gSHJSrncYEhir7cHYZyQO2BjJvV7zSzSR0j77uLaVke9BwnFSJXPzW5
0/pu1/R52Iiv1ZR8clbsJ+eL7gTJhzaffIit+zLBnJ1Vmr55BeAUNJaqwoL/Gad+qKmG4TRm608/
gvzwNLuNG9mbMLLvwBp+DGXmKgYBUf1/y0g5tIjM/ky9DNvQqkeZQYyQhEUnBPL9MQy2vFnMBitw
j37xPgywW/Hxs2U5rXR71sEQnwlCzjaLo7/lGLLaRSE6bMqvgfOo3wWwKwJSpMpD9UPREaIvn1vS
F9c9jvxFBv1bgh7+AOSwVaMXLZJC0JEhFLuNNnZU/yEu8MVMBwC5y2N0EcG98Hw9+MyhCXVgY3gZ
nieKKzXmKI4xG1oLRweUHvScxjNVGksScIN5+tvS7iFJ1r6GIZs3YKbShyVc5D1JyxULs+vKpBRr
Fl5koehDABusiXsNhzveHajMUYxRnacaZwNgvFqAmQatIdWjWsVbNqcrCi/nAWvw3vh40F4Z+K29
mussG5DvhEsYTcfUDZNotQGnXIX6O0jK0JZPkDtpdjF4pmjdhwrU17eDTUODjnWUJxXJB+Enhv42
m1uvNOA9jtxjyeKbkkisUHDOTuQHSSHAY9f5QykKVVZuSKdDLKGBQjgqLkRrm6MhbGywt9G0XhA/
/nBB9nuSFrdrPqtazuVbpAxuq/IlgHvO+zf4D4+lnfjDDsi2sXupTqjxIxDN5LSJkIDJCiBjaTJ/
f5iR6irykIEs7GA+BREYXHVeSgk3Y/qZduURVjjsppTfizTJKz7kaZUHy3nyoNTKbgPwvR71XL7q
GH3K6KOfwerey1XcuwxNRYY2CYbFbrt6x3otwKH6Hx11H271aONgvW9TQQ6hL9/y2LysuG9zafcG
1jvc27LdBHYnhZzsza+JOoKYSyRtt+aiWRK02Umx16qb3wGrtIsT551199aRry2OnvUW3sm4i2Ax
mK4p96WveeweBPiiMvfNmsStlXqu0nl85pPR7biArsQ7/gdY9oEwao68c0/juka1yEbS+GnjeEne
qjI+9b64dhpwWsqgzsbRfcaTRzVyYRODme1UjMBtg/Ek3S2mv6ZY0RrezCUQZVsEvME7+4G8+bUz
f9cdDS96JhpMdaK/erbg1CqjvQ4Geprz5GOd6fOcK4RufdzgeL72ME9NZC5oKE92079C79vZ+FZ6
CwtpQehaPFvFaJUvy/2YEZCd9HGDM4C75oyW5ZjK4VfujawisCRnvuWnJQ1BaW5nGibnKaf0WNL8
xW/gnkw0X5duFwcF/ArdoweWMbC/vOv/yXT6Fyh/69LkEXr8xzjwayj7bxs7fu8JB1eadxYUWQLV
7gNAK/kYrndFngHeTSH2kmh9Y9P+BP21VBEND2g2ruXEm0TB5ST5PGcHtmYFFgaubz0S/xglg70P
lx322uTcTxVlaAisVc9pL7sX1Cik0+M6jPWehJdRaiTzC/DqIZZTk7AANv9W6EYEueUtD5bsn+FR
/1b2uj+MXsGgi5alFpZM67kjovbpHLfRLt6iwXvwsiEwOcS92oKLWEkum3hirhF4DnoTjVQcXSZJ
8929DwXt6q7Lv7p+VS+zgEFaWZp1dczTFYZTmNvW+bTF3AA+LpNxnVF/XrQD8J2m+SBq0DFbnfcw
ZPgq3TFOyC8YpRq7kZ4KnK2PPo9RIiQJj9B0X4bn5WMRyw+fIM0h3fCwUCMqHKMGaFrBDmSxbU8T
8jz0UdrEe3bngRmAgmh3pD5LkoOxllq+DCpjQMon7LxkrcgI/DmWwZ9IDkUjMoDppQGmtqVyfqAy
zCBFyiPQ6CPZvGvzyFMgtemXRrP04PrkNe/oU5dDxGn/BRMzbcNZBa1PaI5P3MP4+25/4rz/Y4Gx
N4HJ+/NOMRbA+vd8T868lC9GppdV2npM5+8ySaZPMaFbHs012gg/ctSnCiz9UMlE+6bk5Re0CQZA
zACziBR/eh50v5lHLS9FpA5SxQUMSxUMQOmyyVR7LOD1FeYp4TveQr+I6zrSEyfB2CCousPwg6p6
8NDBDMKWddl4ogsmTGY0g7VlxUcQBG8+k49kz9d6i5DyTXZD+JildTpvIRYrb3OPADZhpankOuom
jdBh+PIJKqFBsmKrgcYvEy9BTG+u6QPxoxfmS40T5NqMaDC/m3xSdX3K6nDEnk2Wm51t1OY8Dw6G
25Z7nOow3m3Vs0xXRYqoEzr0yiSmPOJ+z+uomHCkJ/rig7WlXhzCpdvaJULkK33pD0bZ817EU4vr
fmG7Umc9wyBnXfCgHbsESfxjEgBFTVCSw2D6m4+tuw929lMPy9u85vt5MUUHP4L1NbXpXsl0ec5H
cSg5nWtu6FZbMWKnkOSg5Zi3KdwSZH4JjtQOvIF16kpC++GZx62GXzNXHT5eU4Rc12sy+Up0LL+y
JThIK7IK2Gr3gmet2+85mw/ANLaG5r4xHh7WMetA9STbH2KDH7uxeMc2BUKKmKXauzhHbzjQI1ZD
s6oo2MeWkL9Ux8tL4gQGGYRBUR4jj0gedMi+QdsLrC+R0zVlQJvjKSjrffS3gfbxc4QZgKUaTYrT
BvF1rcHs15seymrp5TvI87vUf6sQA909F+9m0hYxGdrVsRyRoiucjAoOBjKn3TawO898phFgL3XJ
Ap+d9wFKxdrxNV+jp3HKpmYoeXS0CwHNso4wSsAWffPuVnA094Z2GsavJMDogjCJjqAxI1dRfKb+
imvvy8MgcxDNRahN/hhThUGWde/7rlpVuO9Xl+Q93FU8BTK9cvrtdhE72iYG8b7X4zjp6DHiJB3v
92zGSwm/YWom6BNXS2XJ8LpFMCjbbcT0yQVpf5m3YSqWenCkjLFpYmTkI8ahaAM5tH/mUb7P7TKH
MmvDDF1Tm66O4W7YM9v6op/HRzcG019noW0CJVG+1YJfejek+W7aPIW4w6DNiA1pSsgMtFGM/c2G
jYl3sWGXVxMUPGmWcLD278QNDv0QRNhpDxOvf2jYrRyB4DvMUax+b5fv//YLwEsR7+MO/xmP6a2E
CoP4tE1lMNfw/v4kNo6Q4jAo89kg/u3cPE13Gy2cviAYwoUJ+7382WuB97VlzuOXgnX/rcKF7V9r
5FzxtQE+eadrR4Y2wU7A28KXBpx8D5H67NZwTprIT+N9HLp8r0PG5+OGUYv9ntiSJ00BuS6O2drH
qgURHAPI6RWQjQL90liHmo/kJQ3dcoy63OqDs7RgJ5yeG9bdk7U7jDrb8xu+Qqosr6Mnhf0J1TfM
tQHfOdcdR+ms1rJYgw9mBkkqjA2hd6XjkhGYDRQmXGD8HEM9IxNuBhD2bQJubASxITuoMx37Y79z
IP2dWcPXJO/KocWAR+iPjotgUZUzdriXWR7Qc2lXA3YIY4DTH3gydDtSeDOgjFhmIXHpamUMN3YU
rrsgWh9ZvfFV6ccUc1PTiwmyDOIKefH2NE9Ipi8mAXXfcIXn+l/6pBui+zXHnBy8EQQenWQwRkYd
B6QOdrKl7Rau7gsullghuQpJ7qnLoeoJGRl8azJG5DnM9vRj6fW6t7GyIBZigwD4KdIBF4Dp2Hoo
+kwjEKUmBE6hwqix3+zohVhDNXgYvndo8aycbVUkLsox54FeI3oMQbS754z7LDmZfsCVQVwM2NXK
Ys7vcrRzZw8aV9dYygit/yZ31wQg4ApkXJwFj4OAdr8bozzD79L5fp2J8NE5DbI5f/AZxyGCsg44
ugxnt55Gb4CPEmdgrgYUNEA1zB3KBzBC+pKMHjYMGTP5JnRPU0Rm3M/3isjiysD3/Al2aXFupv18
QrCw3oHYv2cRAsgKpyCoExe45WmSk6H1vAmJPDHdlzcfzAnkwgigDVZfAKC/Nx6jGPCuL05ODoNx
Xc8OkxEcMeh3bFlsAw5FDue52uiCbBZ8hIAgSns2ONyL4fQbxEj4e2A4WKrY/YdjQlsFTRIvafIu
U0f0AZ1aKe+jkQ0bhm0c10D1sTq3CaXs24aU/2JhvDiKAZx3vZINqBoD0BufC5NFP4IUkwzV4HPM
eNB1A6jTm8KyM6hSNPAsmjjIPra49CSLAZMNNgu25zSjr+OwAc7dojXY1yrq1kheRDat/3q87vgg
YJvAbqMcfYtOZtehLUZchenM5NXA71AgtcZ0aSO5Bx7DEYOGc5Em9CvfVJFVguFksSIsPqeRy9vm
SnNLkwCuDo0YUjl4WPCYtn5/y9mGrVyacYkeN4a3UyPo4ueUrUXWMJYsX3MUgTnXm+XRvQPqd0r4
hEEdj2/8wQBcOi0XyIYRiYwhKJ5k68eLpXpcIdliAFwQz4Gpwckjf02GCOsLgASlMwRXhTmH/6j3
bACMv08hOAUjOmQf+htq37vNNjCl1ANmm1EiEa28LYvB1Escmaw1sxrVadjx8KK6lNsA1rZYgtcU
Q0N9w+I4PnXxRO8WmL63mWAECl8TMeV1CAhBHZZ8Cl+jvbQOb5YMGFMJ+Nl06/5i6RzeYGnAMJcK
bmWtiZiagg+yP89hjK3p4AImcKpgsx0zK1DZ1NS7R4BZ8wdgW5QQOEtmhGuRmP0UE0+Xxq896iP6
qE7W07THfzF9EtMm1pgTXIYxdA3r9qCERQGc2w6I8+D7CH2QJJvv9OCLpSrLfT5PYeY+MlcAY8cD
GXEO6Q3m8jzPOHDnAtdpm7P1l85mNtVZMhUzupE0XStM5Zl7umfkNzgnqH8ZzPAwEto/gq/BjyWo
Eph22cgMGBP6mFaqc+TfBO64LgeMltfdGmJSt2BDkVS9h6fZorxs+jAIjI9VO8Yq2ff8n8taKaBG
LqSYAiAk2A3VSE3wyT1zPw3bgPIW63bDqHNRNFD6/B2RId/bNTSgPUkAXBQ5b588jDZDDQ/JlnSN
NHPxjxi5PLgSI2MQwBJMlMHBGYf7IjBUMRU/3bzJVyBQ9n7IMbusFW6EGhMKuJemiGNYdehN9mJE
BuATACDG+JK9+Oz8kHyAsMO/FREUxK1Av0UbPDhjRPLSBfS51HIGjGBy/tpRc5cs3CwtenGodbNs
r2LZ6UdpFNwukk8JSJORcvFpSCSetoCQ3ykHdcCdnX4PWahg26UY2w7GEO3U4iXcH26nZ6QnoO1I
IOMGZBOZq1Em7myszv4NUkJI7QSqBBPI0QEuHH8Hmkoxh5TSHlfGA82ZiCNxs4Zb+mK5MsEpQdTy
ABfGtdEqFT5RTNdn9LuvC08jFKtkBci8pDt73XUn/lrHP20OtzeDE+db754h+/tbhNPoqUBuOF5Z
rgGHb0OJMW5aYhBXZ7pWSEZBmHxP6uaK3hSd7V08z2Uz8pzlAKmC5cEP3AI3pyH9GvqyAzeSmPlt
4AMaTA+2p0bUN2IA2GHCloRePwGTKP7gY/dPSdwBMFr6ObhLpSFv2ubD1wziJMBYnS2Lg0MsjJgP
rnTSYL7XnocCtjnUQDAcaA9vFzghwa3NeIIjLYq/Z3K53rMJFIvXDwxthW49OOjtyGFvYEP9NzTh
C+vsMY73EhbmFN6izOO+hNrDfR9uu8gAiE6sjguOyGE3ZR9dgkWk/xDQB49hzxlMfeJgf//3c24o
Ed5iIEQ1oCn8FXRX+csOS/hFPEbSGthz8plSW2oMyMcaJgqYo/MYENSMYZtQYbiIcRt3oESPcRcD
tzE5gH7DFA6fGSc0mKMU/4x87yfeixk8ZrSn54gg3V+Ng3kI3hHclUIz03cbBDc1vcVvh1cA6n0O
U6AojI2/NaCaJg1ZeiUqQ9V1CS/3isIYuwgVFFCtILa+tt3F5rDYlIt6wszAX7QX3f2MyeMmH7b9
QPp8bBge4VBDNiAKzD0sx2ojY4GpnGD7bsShmRV8UsGOUxk5UxkM54oWc5n89yrQvTfIFTBXtHcm
P4QzZtHbEqb3P4DKUVbFfZi9r9jIKGUhV+tRhHkiazQKdHsxUR4hwouFBk+qMCNSrsRFf5b/FmtZ
PPXvcFP4OzZwChgRrUhf5XzZYL52GMoSPrQ4O6GfM10IDClyrMgSwtzCH4vuHqx40JC1GGpRlttN
k2FnrAIXjSkEvDc8ZmCcZsyVTawX5VtW9P0RU+bJSzQjON3slr7TLIa4nKC6SMXQ0X0k4SYw2JgU
IJeyhT5Rs/kHEFbR0//YO7PkupFsy44IaYADcDh+yuxd3I6XPUVSEn9gpCSi7xw9JlOzqAlUDewt
UFJESNFl2PupjzTLVJga3gZwuJ9m73XGRUZ6a3blqljHPZrcSnSy4cZxzcbZ+UZEiKTnOL71et+y
T3ZXLPu+0fWHnJ7RY+x72AoS/aArVMpaNdlna2kiTmNU1FR45SU9ACL2xESzimtMC35aYtVt8NPn
+xKmArUyc2C5lHPO87OE5HabqqIjuKmWqr+zilmfau0kV3Q5P1mQP/rAjCxf7aIB6sZjJbJZ7jBt
cEPzIuMcyXQnnKPpx4befT39x6RHa40lk0crQeC+rZ15uln6OK4DFWpW+ECdZTh3Ilbpxp9cMkrv
zffmr0fNZdkarb0vWCl6A3GAMvPbC1AJ54mocOciOUirdrqRTUTIZftr5iZ7l0NqFBV/4kwTD36W
+axLjPOWGUyyio0uQJdlvmTrWkFlj8XRNc1538klFZfS853sspvVFO4Xy3HP3b7zJVaZgQuUhQ0v
gu2TA2rs5ik72jpv/B0EERdZxtKTGYtuHLJjHU/8+6+7AE2ZUJ4UJIGIBClrpgANa4bf820Dw2bg
zS6VqCFRQdiNKOb62AkpkeSJ4M2QyCKIqSreksF/2TLy0NHC6QNV9pVjHtFwoqdHr2B0iNBGKmvZ
aXEzcokBeZ2JI1EWsxPg/qW6H6i3gLBl8zEfim7J6nNKBHZxgz7NT4OuR5EY4I8V2T5yPcc/+rHs
9MGSqx5y5EE9LGHJ5jUvPBconfPs0SiSpg2o/Uqauah7WNXoNL/4mvN0M6HlgBAydNIL+o5AajM3
4WIGZUxeFSQy4U7OZp2XF/U8Wemxz3nvjTayMt4aRqXfs4Ykhc1qcqPdlE89lalQo0KxJaWkQDh+
9K5rdUgw03XRqU7KBGuEbE181kmGm6MRYs5pGaGL3ixL6RqH2Erwom8QBoruwSUDUTvCIkyEfSNR
SnnGGr6n3pA/fr2HmkJ8u8/bKOuPQ5mZ7qbhX1cB+ar/iS7lYB+oBNETNu0WpE3i5j27iupUYMam
iYilnzAG5XHoqn1q++52NPGv35IvhN5BTomJOWEsik+2pMjJnj/PRSCWmZKrO3bmfVRqp3k3oc4J
T2T2LD9HT/RhEEVlj63ts+QTKi/ltvCyENVQOoprdBZhTp4YA+aguJi3dAgzfPx+P5X+sZ0s+4ko
X33ImnCXKgMNVYK9ZlXzGlF0Z9SsvTEqH6NETBwh+dUwOhg9bNIeShEbfy6iuyili43TrEOt1L0K
7X/EPsiO6Loc1vvOnN6/2fa+YaZuvhovvzKQPlX1rJOIktIbp+iX3/6v+6rgf29oql//cMVL/fq7
y+STxs722v3lvzp8qVbMbPvzP1o/zS+vxbt/+3QrPOqH3/yOY/UdqLT+y3/3L3/AWP1AUPuOA1th
TyQ564gPzKm/UJvWN/mBZfVfWcsIsfmPf+wrz8p2AO2uhHdbAeNTyJm+86xsm0nteFw9ufohnTdo
1Tee1Uq/XGFVvkdj0pPWCulFg/7GswLj73gu80VMGzwmE6v+Cc/KMn92n660WcEr4jr2LSGdn6zc
2Wi0hbPQ2JtnKEkXreHO9Xv8Ml7f048WRR0kSh7dlJlnGxGNobHJPMNXb7am+syJ4l6gkRupcvdR
aVw6AwQC2CA0gOu5Fvf0GyN6MqKIP1ZDIdFQLwNdJkgxnL5UMm/beM4/rq2fe2nn7CuZLUAc2S07
auhOClOPg4RHFVJa23mcKhKvfo3bpY7oQPRDRaQwdooeQStETmhmEG7dikKXtCnjBo1StlR1Qssx
8ugAJaBKRkIDh/ykDJw+MQ8uBdu95WMzCgbt5GdjOi3bKi8fPHe6jS0EBZCPHu3cUB8q9qzNWNuI
McMhzF79oVtefHtcXjzEMbSnJgLUvrDn5a5dpHkA6tJSucqzeU/VLd7Sel+9hF68s/Cx7WVNQUeN
mTpLw3rY192k9tnEtl0l2j+1yA7fz7XbvDZhONebpFPu58koTosN0gJJOmqOyYwIvvHfP/SNpYNs
lM61RdPiqhM0H6QZDTdazJT5dTq1hxYoFI1emCrxdsQJsnzI4cV8QlLxyRN9W+wjFAzU/Yh0APOE
RN77XkVl9rhYLh2szgTnlVXVLqZl+PqfXeaNuXc/18D+/nSX8YWkiMRD+eebDPL16P/+n1+maq17
0y8/9Y2ZxzhVYTHcBm81U4bB5v2yx/j/gowPpMGGZobtW7D7/LrHuAz8wPLPeW0x2wAv/Pc9hnG5
ygQowaoXkvHr7j/ZY944db/187ODMcSCDUKZllSsmh9d32FET7ka3XHLA1U4+85xu5yOnZvfeNVo
0TH3OppXdN+JyKdxEeaOKn5eH7E4wT0JB4zEpiuXzz06kKvO7Gjk5F0hn6mJG5A4HO0+j3ZLYB76
Ua8OiW1S1W4rHAOcvYV3iFzlD2eRmSHRoAPS1zveaeQ517M4+dSbSroOTkv+a7uN3JjDhGPZKUdT
nUNvcZ2dJD02d73ukUc19YR0tQnb2d5jJz9OY5h1W0901oCaIVRIg/EciQ9+UqMhqZoQWevcVUpR
0CHjpGQ/+S2AClUjcI3SEsOTXqlELVSvo5Vpekwys1CFNDH5KV4mlRPVe2Mb75wY5sdWRtls7iGO
jOdyMOJsaxG9H6uivEdJ79sHhC8um7bMNI9tFN3PLskRrLyi2k+J0ha5Rtm/dl7Vtifba9GkRE1n
BBElRHWY27VJ4cdFdN0ZqsDlNWUPkRF5zUZUZtrscgfQD8rdhb6RSKJL16c4sCsbVEdwiRqqt5Np
h3srSozwwkpEOqyhe75s1GxV3haNEHIA+pjCOHhpfWfPXnlhD6WvTpyc/ZU56DE6/8/W8m9uLZ5l
sRX8+dbyX5+fy18ouN82lq8/8y14kf8iMqAwB43RVvwCV/MrjJOwRlEjZn9Qtg/JwYE38X1jYfdw
yFAUe5Jr22Ldjb5vLBJsN3gTtiLAHr7lWP9kYyFf/R1PAsiIz0Zl82KAaH5GZxR1GNLZgMqF9Aqp
lAdkbV7EsFORyLaxjZcVaFezTaMG6iK8ugJB5jN/BL4kXErnPAoT95Skbnc5p6omFaSY2plFfsgo
bwZWvTiXdPOciybp8pPlar2fs8nfN9Thzyuyy9vEr8JkQyUDFlih5i9FI/0gXMbVc9nEB8eOvLPY
C4tT6C31Ji/K/kpTRtzaI/W7ri/awzzXuMcaRAhwfaBu9vVFMmbjpWwSBwiB7k/LgIVhiMdi66ah
3g5TGSMD9FCMzE6VnEKU5YHnNVcuxtrAzIdpk5rOdLGU2XKf1ghTs5wUFvklTh+S2n3odQpWQ0QQ
tcox3EK8+NOaO2E2OsYtztQeKZDemZ4hnoQs2+QJ46qHPUsW0nsYya2D3pqGsy4bqpdS8OpopxHG
7cknZzOYbTBJZ8IO0/GCik34LqEtG58ZkT94hy7PnKtWUlGBdgj+bBNOOBOP7G3WfNaEWjzN8dre
GK3evy2U212zeyIiHvPUJ99qiUyi2n5r6pf9cO42ZbutUjJRbGteiaIpX6YHiKQKhToL+ogXtOuR
H2ZjA3pqQgBV1W2pUF/MkRVYkezpY6cp3cNqoGLjevSHIHeBFsw6I032mQc2YFPQQXIpUY1GuMX5
YeLdsdvBDkpU3Ue6uONDY6cUjpK0KSnm48ua9lkfzmu13BAXrr+4+UMEY8/Z0HLN74bQ0mJTR3U9
o88DfZhlMetoLGNAoo4/ujeNxPJ2Hc2i0lvQLRq5RlOmp97gCwVtU6wheGYRMffYVrMtFgZEklUN
Q2pTOmAWtzUT733sHkKHW9rky4TEO61e0sgU2CbkQAAOla99rlGQfTbqPv9YhqJ6ouoAgahuWqya
fpvfRYJjcheVU3tngdBS+0XXy80UYdW4sbqMRqZ0k+LK0774ZCIcf+X/Pl7HsCtXLSepKs3Ui952
zmRtrBrYtHRuDKeejuVoPIxqpK8RVtHHQtAujozFOq97BEb4YDTGkSm2We9Ndp1kEVZU2rUSZGUH
8kEinof/FNMRNahqURWBKzhg5poDR8Ze9YSg2NSvIF/sGzlqnh3gbV9pQf9Jjf82aGWS4gr9+vOT
5erL8OO05K+ny7ef+3a6MOLMszldbJuOML/89nQRSjKG1kaX6DMthZDx++nCjAHbpCxo8qvlgXz+
9XRR/+KFOHhIZgVJM6fV9/LAD2UOcNvffv9b/rJaYUQ/hK3MTqeuba3ma4ej6qewtVU0kvqJrG1S
KKwvljyfnywXFB64hzyB8VZ4eJ+QUJf9Lf5BFe16M07rwI1UT0nSir2zwmzY0n1doXGu7OKyU35x
FCosxxvU9PcSvGm+nV0gLyIa0ukwgiAr0IRB5oMWPAALqLX6IpADknZn5ax2TuW1KdLkQubIe4vQ
3mYzDapz12j0QJm3B0ftNWCNWjuc1E7hK6XAVIwjbctZLe12nhBxT+HsfCimrnGOXdOK97rBczUu
tjA2iZ6hqYiQ7O+QYJPyAoP+Jh01D+DbxvU7lI96ITG0wVjguVsQkKguvI4SlLDBZDTZbqpxaxdD
LsRhhr17bAzHVXdJ54+33NdyOisG9x4vJuak7i1/p5wMxsf+mtd7Pto47y3fr9fU33+rAthvFQHr
rTrgroUCTunxXq/Fg6zw/VuTLm9HD3KtLpRroQHJaPwxNyLZXmC4SEa6c2r4Rir7zwbwNxvA19qY
gCT35zvA90lcX95i1V8rautPfUtbbaJLQWHMtdeCFonm9+iSqTzUvYRLHd6lPgUG/tfnn3HIlmR0
KAGppdgz2Ia+R5fevyxLKEUCLBlg/Q9LYwSkP28Agsqd8JQAScpw8re//w0MDolANBWotaFk0UEr
YrzrbX1GN3GXRfoAu+YdRd39G4vB6JAnWnjracmeOXAYYyK1YMF37Y8eeB53OxnWfVZPW2sxT4Zy
Pxo5sUEG0bpw9TYuhLNZkQ2JIApwQeodbKnQ/wMsAjhcZ3LasKvcUe2lsfYGchhJNMlxaXQQqRjR
U6qWpzeow4RkC0DGbkTWBrD8c0xo5LnWVlY+lf3vjIfFh2GNxL+Dpr13bD0fQrLGOV67LtFnkRbb
mJ7H1sQT47XO5dLuVuqD48AraHd0Z89soCn5CHCNuLtePuM5+LiyxkKgst7dmIWfcUE6ND1u8vZJ
6OI6rF7fqBB5hQ44sojc8LtMDUZJCkpOuS3LpyaCCgBBAReX9RzGp18oEXHxAIMVquosD0qBO5jo
BUIfgrhSWvq+rNZYqDn2I2hV/7oq3tnV8uj01jHMvkTUAnrTeGqT+Cx08nuv9K5ledB9dO37ydFt
mmudUkUAKaFk/AHRyxfpRgQ4kCW8UD9gnzr7BS5hQfMl09haODS2xmBdIt1E17BgraUdPFE0Ez7S
M9T3WA6VhCEfiatVBsWuvaMRcaPwophApmtF9p632EbBUhgq/wgILL4VyNdUgUhc++jJU/TnCWtu
BLJaqvvaeY2n9Aad1Ybq6XUUWwphncJ9KZBS0WMxYnvft8NLMgt90dD4gm+q92TmR1B5b1gLKo1y
lwkDOhziqqd2ausQXxzdhZV0gSav35nZclpCJzyfhHmyIfCRyOGOfFTIkIJR5fcIka+VF0GC/c7B
KOjXhdQ0fmVhVGtplrEAZyXc5K0U/d2Ugb7q+hb7sruzzf4iM5uUGkseJBZKxRwaXxpRpFAH8AQ3
BRwdnFYIUjxbH2tTX+W+s1z0xciScy5VbEuYrrf1WOe73k/s85rgvm1mTuZlATWTf+7BiAQLcr9j
7qbxJaX28BCbi3U9eSAvjEI9JdqBLfMNvbEM6V1R4V4c0r0oKvjV9s3SmOcYCIqNO8sAkFNmH6DN
qHnbgCe6LGg1vmubNrmkfK7XBJPL4QukCn7n+Dow0imsjgktTZRKk4XHcKZWc9bEY41coFuJ6ZHV
7TyJSfZokSV9EY3oToU0LfT/wsVy6pijA4kfUDMwfB3ubCcGaBUBfN0sXbycp66ClStQhZxZYgYA
pStZYipgwsG28cP0zB5Lc9fqHt+XmlHtKodRDIiTrXmDD7Uxr1Ahpfo80oOocQJmYDr6HJ53BPLg
Jsy0Ok6Z4bykZEAQjzp83XgdpHUzqcn90A69ygN7WaDqlXTzO7te75R1pKfsbOe0yZ8pxOX7yU/t
61YO5hYp320TGfa72I3kKZ0SFrtpTadQy/YSSGbxDiXxDMSmR8+O1DW+Y3dGPTeWhb7TNhU0C5n/
+3zJUfeL3G+eaN6zUGRVeh8pXGW3VRyr9wju9IVfjBir/XgcnpGILPa2ExUaVLvru5OKLW/ftoKl
b7fGjWkgAN9kNDJcxLx9n+87twnx2Br1ZR2FoLQgOu+pGSBTU2l7UqVh4lsD2BIXS7fFdMA+SaJK
ZS0SY3/CK/SVSlTJa1QXVMvTfN3rOo9hBu7KJwKobp+lfYqQZnD0xVdQ0bLoL1HTs2UU5kfEL/5X
VlGm2lMZY/VVFalnMjNxJDV3VVhf+DBY0Eg8TFhCnak5WaLiUTLsi8XKLvqsvcTvjU4cLO5R5NXH
jEjTKdrsArGIxc9ZV2PhsdQMzqQmyvzjNI3tWVV2H626v5JyQQOG1wmkkg1NMG6yBP248TT0wMKk
+zHW7f13ApLOn2KYIUP+ZDU+h1B1NaW8Gbbg37KQEiO71JxdG3OuLiWe022OJuPcm6L8ArzhuR8l
FAriyxxtG+oy86yCgeKjbvFXdIGJpsagfrntVJbsrfrSryjuQExMkLlhJvQ5iXzukN++rDLRYEmj
iZEVQBrWvALTZdgdEqcrDmPsqoBMeDkAvin3XSIwxadZHVQUDa4cg6CVzxXDWKydT1DOYaFEoHJs
uE+Bm8FqMvKx2wxVBuMBaDW7/l2C2Oyflyz/vYbq/6Qzu4a5/581XdfCIEKbv4orL/v/97/z59+2
XH/5oa9hJcO2mPjjKMWvEJ1JBL+HlQw9pdfB39CLILN7i/i+p5XMQ6XfasLGtYkuf0gr5b9IRtlf
1mGpFvVG75+klb/rt1KrpJBJ/Aoflw2M9PW3hGHEaaIfhqgFJiCv0C+/6rG/M0TGN/4l1v6D7NX6
GbXLyCBpmm/RK4Gw8n/KXu2isOq0chhZ4YMZx5YbIsNCKT+h+9zadt3wHLLPRqZ3bP3lseijrx09
1swf589r7fW36fP6AbB0kDoD8hfe2sL+7Re1DS1oE64KepSOG2YOvKaNODpG9RoCpByd5G/e7w+/
sbBhRguaIjTVfrqygw5zCX6mQbLjHiUOuR1Hz01Z4iFEvv9ptIePEBVBjdnzXuqsD/7miv/BF2YC
nGc7DKGyqYv/1Ek3HCYTTA5MkmkunnUxJMjH/ZdUkhVksfnYZdBxkcMCMstnf9ehQjsu9ejvlrm7
g3AMJyBeu9V0WxiGxBQkmDLN5q8/4x99RMekA0fTb12BP31EBOJ2lHdKB3OxBN0EDYri3/Nq1QPZ
hL6JcuTX5sufrgLxB+tQ8VB5aBiQeZlvf/+bJKoc07DiqNNBncTlrs6wN6KNdc7roZg+TIaD+m8F
i1e6+ZRLJnqEDDwpAD64cx9Q5n0QBbUFQzngV2Lk0LhWoiKdsB62F2aXq7+5iX90gfi467OppMC8
8eOiLd2qMJwWEa6IsmfHLOftohxcVPWqui+HbSvns7++Jesr/viYOOt4MgDgpJk8rj+t2tKJhN3N
BdLxJAMbts6iSvr8lYpFeepIdnZ//Xa//4KOJS1T+OhUUXvIn97OqbvWNCSyMaAh8hDC+doRGSCe
aAGVloB8NtI2xN+86e++o/K5/RYkd4Du5Pk/bQV9E2ZiXgB9oJtjyISY7wojecZYc7E4i/k3a/zn
nhC7uGtTBeA/HCbmz2+mKle3Xdb1gaBwtK11D+aQ7LVbcTMegeRiF5uo8Heenqe/WT3rxfvhXvKe
VJjZ80xkbbDOf1w9jcfYC4f9PNBDj/GbbSjLs1fZAVtpcgS5JB8w1Bhd8df3lDl2v7vCKIXo/gtI
8nx5aio/vrNZMR0p9bAUV9IBDea424WyShDPSXxOr5x4DrIGYv8CKiOsBrPpmpsulNdjVyXBOGb7
NqJ85sIdCXoJuhfAW7wL9agPg1EckLWGG9m6XEFe4pmbxywd1fYi2ubjEKrdUKqzCPRdugX4aImj
qeE/zhkPE4V6THlM4hiJ3ysXUnoQ8hD0V3DUQd91dXodpo5DUweFURwUU0q+2cLM6fB0eSajpKh1
0qNKlwQf7cwOUUSrBaWM+quo7sVZWuoWf0Cfhf4Oa2rvb4fBFNc1Us2XJjOAx6lJRPLgN+iRdiKe
kr0Pcndl0sbUUGVtKSDXNVPcMqcP841GZtEGIVNu2/PCXel49OzKk7fk/XzswdiIfYIRDzO2Myhx
AqVQHDDx+uhzcObdMq2thycT4z4CVB9BjqGK9K5TkOHXCo71ec5lgtJ3DgHbS12r7IB54TaSaL6e
O3uyvyDPMx6agrljGLkmODfIwF7CpjK/uHb/kvq6lRvGeHX03Jok6KfRrne5dCfwBAaqp8MUg53a
DEQ54AAi3LSRFc5D0JSdTHZh2FXORdISwro0E4M0CjuiYdejT4rHzq0RocY6fU3tVW+AKcOva5BZ
ZcrUoci6bzrMZk0DGhTDI84nC5qEO86PacdsOATRr1mLlCGqqg/GgGbdG9c/nptka+A5uE1yS8e7
alqNmszDOyF/erb98mEkUDi2tnSPTe6Bb+uWCL82EYqwuUO2J7EkzcNZwai0zsWmVCzLoaFhuhl7
/8kswwY2Tga+aUReEVNXOIYF0+l0BbEx8TV92a5/1jZz52ortzZYFZJD2RWU33ILRjgStqAbJjxg
85lQXPWyuoIyvXeradwUvVHsZhV9ikP7qq18I1Dxwo/L+TCFy0qWng/SUpfTgCNpchyHgUHGOcRX
gS59xLkWUwp/e6WysfnAWXHvly6Gtva2cDwvAAYWB0jPAH4N2bOVk1iF7X2trcfCJBio3OzU+NSV
cOzJHuQ87K9A+cy7UQagT8OlV5zTQWNiiSIXd/CNeA7YmtoNyi72D97EoIOkf44xWWK9LM50Rgho
5kAMndZ953eQYKoF4muVlhQM6+SqLdPXvorb41hLOExA4ja2HbPicL1s08E775LxLvfEWSyo46V+
9Koq7tTcZqDdaf7VuObqHA8gRCKIEddVqu6yedmGcb+bJuVtvJLTVZZ00330t2oYPw9SAiBUr/V8
ZpnSxrzgALHRw6UTdkiKQYSuvgeIRmBJcY1l07YGIsFVtYmdci5d1M3nhC/ltu0ssa/DqcIFZbnH
0plxJIDSsyPjyWvyyyzp0M9o5iVCxt3E+NmDuvA/sNHcmUpfeFX0ADGPERn0ZTcN1SVyT6ptC5QZ
Hr24h16KgrfdRMZ4XL9x0mrqb+CLwSliBDIoYdVAJza9YthiNmAGYsKdGaxlkadu1nsGltBlNyFI
QCQ3tmlPTa3iEjCbaP3MxYCZqH/RbfiOaTPjrqzi12Hghg0E6KLjQczWuNBBVb6dc1BRuot20qWZ
7NwyPRM6A9LngnWehuJ6DONX210eszWKNObqMwLzdjd26VM3OTboWU6oqW4b2i6Ygg1WAwMI/Y0F
2mXTKvO6MwmuDL+7sML8nkkBCfMXJNoFeFZNCbgEYPTrHBLNQu9VWzOewL855ueu5pEHUQE2gHJk
aBY3AmjobrL9syGGGj2GMxZOSVON9R7ZfBO8i3fNIo4UTzgzx/l86SFKL2a3TXqBtCJpPhh12G+m
lBQmrohSnbK6W2qKFxAAEINn9nZyuy1IrWfWSge+SeMraipAuVytaMqfB9t8xH2wr+LpCc8y41OR
g0yTvgoL44UaB3jXFoDjWOMSKNW4p6klNxMOD2IITkstYpY6qKcgNtwjDkxMexk5jWVrjlIneWKT
gXQoPwquN0AtipoLV7ey0nPQBxdw+AEceLdNW5063TCjCI/FATEbgCPlrNS8BomGzfjgsRU3bJlU
DBP6/RZUCC+Wdy2ba7BY9B01W2DQL9ByTPbpzl9POP+2jLLzphTH1IVIPnJJ3nItXTwrykVgRAi7
49D4RCgpa6Z92Uof52T5NLXxXpcF9TEWwUA6NgN6pzAYFQHEi/yRwbtMPzStCtkv52JYU3SfYn2q
RHPeWdmzchgDO5nvcN25G7xdN16oPr2FkV7MQwmN03yfZpy/enC3tbcOIhzwyeKxvTLGdd117UWm
x2Mrfe5S3Hxx+YZQzdDr8p5TEpYH0xDpuRQwOHxpQmPznfdtNDu7ErEtsgKic+5stYWCB5cZLiP+
Hzy6cDYJNKjuJq0HJa7hCJFdDWyMWT52Vt0kodqjwSlx+bTc6v5lmeHTUnRTw10p/WJXOXyisZf2
afDc6gAml8EoJSYYsDP3xDcDejzGyU0pD472l3PwRo9h5oS7aWBUDGrga0ZawJiVDsRG88LCdblt
k5WMZq98KcUOkbSg5zglxDot8lbN4jx0R0ZuGD24VUHBmvPMGBVNA2qfHWVEugba2MQJpBpTMSGR
TBduGDMGtibUcIxIWAl677UemP/L3IVla9U1xpFS5sW2ZGjHNYlGcxXBs2O7jfbkMafB5wiN+tzc
uAzDYo/hSvZ+ecqyJtn3ZaQvVLbIB2mlHGGaJzUUZI7EbV2AexvsWFI/+SDc8MHhCDOs5ZFpTvFF
W03JOR2i7uB3rgkrZb6IJHwfgRv5aOJj2KA3zd4hZf1IkOFTSnXrQ+1OYmNzU3bskZdhPx+suSsu
zAgMsfRMa++gDArseaT73K4xggnPQc9Pg4sKChaC2npen1wxsRFeweKYe6q+IftYMZPhsunH0tEw
nKW77TyOKwOE685mOsdR+yBLwHtuAf9uCziARy3yO1GRDVmkgGh6sg3Is+4KW9171kSC3bt7sAwA
Ja09XRgoBJiVyHAXzGp3WTt+hPhhIAAKKebWl32VMVIBIzR4NnYEa6mdI7M/bNx2cObo4OzTlCwh
RoW7YeRwuGsbzhAzddzT2w4Tr+FZCON6N+SFdcXLRft4rs/xqPG6trsmxHwSUesj8W6J+wjqHXzj
acdD592OccZJYfNd0or7Z6okfWoW4oU0KSokaPklVmeLrB/OT+90V7qB6pvnnt56eP0g0UFPLZjv
J/yYzKJmmoSeoodlNLcK1gKz1iZ5DeaEazbn9T6RJJMtj8bOGLzp0C9FcQuDyz6DO+keXVl+Mhn5
hFItYlD62FZnXskOi06oehdVaXIVtnW9132TENwNd66akD+k6fIBJSsIVst2q/OQF94taY/xzOE4
RBh4WkjYV/KiOtRlcT00+ZPZLnfCdM8s1/gidM+sSjsfDtImxEmwFARO1kfnSJ+iy7BWX/K4zM+9
Eb9jlzqMii7coGPCR4AGltGO83xH7FSgZsDtY7hlshKd7E0fcTd7WGMbqOcGNtSICziFr0NXBZ3r
f1JdfxgbVHqImo5VFh4qKzu33PaKwdwoGcAdjLQyl/7b8QyLrbjsXf9hrs3r1OJ0GBO+niqn82yk
xTAJQCYNk4ComjG4gf5hbrCK3zZbI/eu0T1SyOskk0ZkiWxaw2owR2ZAGK/MPz2LJaIoFGnrSNdz
Zw53JOQX2q7e2zlxvXKG/kI7mhnMawnIKRADt5I7Y4FxZ/ASc0rmiL8YNOOKIUP5jIod72pmLCG1
xDiXpJTcLKdE29FQO0f0FlCVP4+b8oXZ08Tby1I9+GK8HsHgnlpcMvCx4JbryryfQb+hmZMBoccE
yZtnVs7tedOwc47RAOwkDg9g8Zd9ZtXhe8RE4w6AgHOGoy4PCghLZ72bMswEnoyThZAFBBwH6vIv
EWpOY8YSAYuAqWYGEzMG0W6WshPB5BASMZu72mYmgeSYr16TvHhNwpwTyOcRMi1uqFtQrDBGeYXU
heKcZsUr1dAIczi9ZmnQKHkbUVk8Qy+AMlti1F+mHpKx+RiNNFnbRGLFX41nYRVT4uqyD53Nw9UA
z6I96nxhSjUXAyvKocc3S2ESHnhV1A/0oq7RFb3z4uLFiyxybRkTcTnxFV8PzhJj3ILBxG8nMRUy
MJooTBfWo18vDNVylysIzkfRmQxHSpyGBIw6yNspv4b6rUmE/laHYYSPCGpjYX0wMs03yPjTMvvi
OffJQn6QocZXFUgmhTyfoTcWd8zGGAOl54J5Q6+MS0qAuiQzBxX3zbYYd2VDRsbEyCEV+v11Uhnt
HerGB5HS+SyZZmzGLtMBogGXNyQb7dJsQ9uwEaudHI0VQdnbZkUtaV+5C6MdbHnbhRRMMjcnEzcg
vwezT4fUbzkN0xLoy2Bzpct15m7aqJBNsYUoBr8kT1hDq5VcM+mqb83D1PtnZD7ogE0g1XHovxQm
71gVPgiUjpARbma0sRePEbQdC6RvQ+Z641YeXQroBSSrY7f+uZDFa7TkNhNhrMeo6PUxq+UX7POs
3T59hZM/srO39f4tYCVOfKmZU7XVWC1vl5TgkxkMxEKKap/TF88g3hj/M1lMoK7zZ89gbS2Opp0t
aiaKrdRJ7TCnlrzjtjPsA5DD5joMiwf8CiTCSLLiMPziSnd+xCftvrMjlGmxR33ZmU/VkpJrIctf
v+6Ae4kN1vJ0vjcGU28jpPe0Pl8WeJObTiQUDUT40VVMGtGTuHIShm6r3Ah8vzCCtB/u6NgmG64I
ImMdM7FDvZMR7fY55ZEGFrWyy3V+ZQ2gJ9oZl0CmBuCWgH9BYsGaFcIcDqmK+zP679FZEcJgoifR
hniDBfEAvFjDZLr1Ehnvo5qhWZ1B6TU21QcCYJNx0X24Mw3kDCFDFHdGR9703+ydWXLcSLqlt9Ib
gMwxAy9tdmOO4BAkRVGiXmAkRQFwwDFPjl31Hnph/YGpzJSUt7JK1v1wr3U9VJpKEhlUDO7/cM53
cocok7eSNUhqwgxmAsl06ywA6Pbj4BrWLlR+BwR5CS3JWel7MWld9sIG/2oE8gl8T7zmVPVgRnZf
F/8Jg1pooZ3K1ugAYHPZLoiSfl9BhifWDYrzUBLfVsNxyzCBTfKx9FlhuxbGlKi+cmv1CGCGyGtx
1zCoQpTAN5E212fui4u6Y9zPYlmRyALh0jYz5/TWpPiVWvyvZXYw8dNxAU3DftkPEYX18FaCpJZo
V5H2XkpyHO7nItgwCYzYIbFlLx3nUIS8pxyVrrqg/hCU4N0JD2PegMWZR+b4Um7+dfLQkedDTdmg
3IWTGXGbWh6NVNFa1ylRN6Amy21LsQSpNRk3Y1vpzVLhUt5XzFLEtOmZua2c3n3Ctxdu38YJvdHK
/YzGcVegpiGcDS59Q7S8E8z2EXUCReZyP8qI24yjUcRL6VBMFBmtesDnjVS+8e+X+UduUVEjQLwr
Gz7ZMy+6ggiRapsc5qy99WO1degW/Xy6m2i/o2SJs6jbPQC0fFvAaizN+sbNSmfldvqk7PkBEUbG
TWx+zUlw2RQmk9hSaPeCYELa3+VGK5wB1spE+PIyRjCylD3zQLY7idn1MdWcK28Nn4mGfys8Ptvu
NNy9/YNold1DrMsPiCieYKSyLx8SBF4lS+K3nVcQzOHWdauvlVUeJfmI0XJQpnp4ciPInXzmGbm7
8sn0kOHgJ65XlabyEEH1aPldhpKDGdsIyWFdz/4G3E/IkxttulkSSgrmnXikfUqeUyc089M42Tat
eq8SdcCPSbhGBsHe1th7Ao3tCGKehxKcrg6cXGc/gO3WBEjFyM3s6tPUwIZnk3rMRkGSQZaRLBQ5
EopShYPfTN3hygsNn2FSFDQ3k0Xj0xjDjjAVRB/0M5ZVEgDVG4d66X4AJt06PqgKiaAHlyeQPMZw
TK8/pHAEOcHpWKAkWL/tucCkgHlurS0OfH7RzOeJnKm0xPZkIIOxYdO2MaDitCoYv9nL6CcdkOGE
LGVaYNY664rdjN6/JnwMFMzwmCCoCn3kpbhv690QElklcF0yNq3DNehvYA9ipG8bZ4JXoCmshoFX
gEkaMyN/Mnf2LIoTWbCvXTwV73Mand00Oyxm5ukV9rNchVmKzb2iQpT02VzZHClZt+sH3h/KJBsl
SJh+WosWCe/5lOnbVE4jp4j9+vaRaUErrNwmeehHd4cz9H2I8J/cnvEaLy5v0TTvGHa7u9HSmzJg
LANQ9kgiFFhjLNwbLwc855buvmLwx2A+ewBmzOiutdEkFI+8mI+WxHb/Vq6YE5KexjQlxG5X7mNr
Ea5wyJBVdMFagAGOq+qd9vOnDAvepsgyfLL9uIuc7BAuV2IZkQqM7aUFuWTuTYPPCyk85EG14Y6k
g4vWhoAyE7PVmMTkVsI6Ua4QEsBRuRmWA2gYTOpTDYCTC9uh6GIoDSvhYz3SX1h1ba0TLNL71kfD
BGnmkaIFuS6q63VfUspCcrsVubvtLW6SsWmOIZkZ4QCQTLv6luv/OM/kP+uIt4AsGZyMg3sNKeJV
jP68ak3+08u3WSwt5GyQDgRaHaaeb3xezqPA8b/IoLwa3HzfF+r2bVoL8o6XIWdJNWRfpMjRvrnj
c8Ako9Bx8yQB7G/qYbqwXWDRpQlvXZeIwRf8/KpJ4DkZrXiERXrsajArZd6GTLQFnv6lbo09Yniz
cSnKGo5wjQaSgQ6syOEKIhq3YJ88hYHH5BtceB2MZDhU7F5SySkQlgGnJwv/TVJHaNAtGhHZ6S+i
I2WKjwU+bht5U1zx7CW9fFLDkiUbozfIJKtpp4NMBZb5kHqaJ2Ps7pvM/ljNSEoZGpg7LlBSKASB
dX7NUdQUU7iN2c2uxompFz0+fswg/zq61hdYiXrFSnOA2RqjKJtI+yBr5AYkCCWMGbgLvvEDiKol
H8S5zMP4WtO/MqZ/Au6lYEhbNTeM5e38nKIHF1B5UUmnOCHsiSYSerBKUYygqeyWIbQaKPHzCOzc
2/Ls3xLufyLhxr/hoCL9btP4F7rBsa2emu4nqc23r/rm4DDfITJhIyYwcuDtCBAUfPMHCrTYKDEC
nMchqxuLjeTvUpsAIsLyR8gk2GQueprvFNwoJ3AVIvej0vJ/yXdsLmqGH9ax5JoD0kR8gD14ESD8
uBRtFVojgh3sNXs8QovnKTrA+KWDRqJXEnZO4lN0U1YSjo6wP1RZfl9LciAqR1FL9dJh5kxV/E92
xH+NW19+qgBNO+oCZDk/CyLiPNWeHnN7TVxduxmWDPM+tq/kyCmaph2nmjcHW9Bz+MA0cykkE2xf
zNfvXsmb356F790tf9mSLz8F/xP4Oz2Wxj8JHcyRvacZQsB2s+iixv0RUwqs5QyRWzWMEvv3uWJR
PurJOf39I/9lSf72yMhkhMej2z9rUIxoVLE786qEjrqy7IrTJxnXzBARGGbjh0GXet9E8vbvH9V8
k//8+G7A5Q6CgxU9pgH/53+xY8yIZFlBri0jsu+c2Ss/974gKVsbPp69qI4dE96zGNbISpiu1GXo
txeEXRHz0QVp8AzZs7mJAxX4jCtKy9uk01wvEWOsW1H4jhs9Vw8Jbzkmi9btoGxv3xOUsJ46SkOx
6A/a0H6amWMIu50YRzaxc2LsxqHuh+N28JBX2kut3oUkZjVF+lmPRDclnequgpYgPanNl2Fsuq2d
+AwOnUXFjhLaz8ZN6SmxtWZI2IOXHZEn0E3q9DKqg+GcLhkkktHZJQxDcqxS2qLK8aFVJnGHWae8
iKFIIWmcoJsTz+2kFdOyEZJkQyaQUi7jEbjrGdbSQr8nYa+bwFvFiccoyorIVi6iMtxSGjNJVtMA
aNgTurDuRAsRkq0wVdExMut0WXsuSG/WSGVaZ9UlM7DcR1xg9tNegG6DwuFlQQMD2tXDZQpDJzwC
9jsJsyFPW6h0OkxQI2vm8Cxg19Y4MmYsR/vCaoP2QYoJUNIMkhSPYRuHe+KkadrUCL6OdsaraFtH
mTM1n6HWr1C5wv4PtB/vNDjKgsG2GBe0ZvyZ4B0arDqN0m4fEDd0a5XSIdwHtfc5nR15atUorgES
P7hjTOahaXhHh/znRyLq7WTbhXP66rJfq2BooI1ejWWK17aNsvlmElEOfMuFn7yNMbwTYBTY3rGo
ppzOOSWAAljozH8nAy30arKHjGV5l/UfuUgxqVZ5uSjt46Q6xATerwqdPgVC74n9ztdmgq8VlMs5
9cZySysXb8hCJDM1boyLrrNw/StBGewqs55/O9b+fY3+02uU9YOHyPMPceZfrtH/+PK//5d+go//
o2b129d9u0jDd+iFuEhtLE1csRZ31beL1H/nLGyegN/1F7SH+f1Fih7VQswXQMOm1OKL/rRCcdo5
BJh6Dror9FC/olnlDv7pKnU9W/AwHrpZdEY+vv0fxJx9lnksBqNig66/ZPBK5nToAxwr4+BjmQUw
8XxC74aUOEJ6KUQSon+U3GZ8llEeuHZr3ulYs8yz3S9F21aXiTV16wyS1zGN5icvSvmGYLf7MPzS
uM2DCVQfSYpHRLWako9+EtYnIrjbfeUk3cFaaJ6sUcjCHMR7oDaMx0c2V1WPd1v4Q4q0g5aYo01f
51NOC5FG1lVVd82R74ljIJiNuyJ16ws1x8EWhkV8TrHq72HM3c2ARzcJ81hiRkh3qEe61k4SpGwK
wlS7JNq1mD0PNbj2bZbQErNeeyL/SWLyIUCEgNx4XTZOeIdq6hg0OUyTwLsAvKPqle/uuddJiJ92
UW9hBs9pQFrHZVAUQ80AHuZ+MAOd3SeiCl99xq+bIajMY2rVw8qJPEI38wmqfzomuxlUBpsHM/jk
UBUzi6pm/5wwpnycHeuF9HrnjMd/uLUISzg6je9d4p4wj91QPRSkeu27LkDn5TrZLnGY6WDMhHcs
UnffWNMHVprumisEJBIH4BYqnYkORCLbalt7nZXsMZOYuayJpmlDSG+9Fj4SHdYG3RZelHGR+kZ9
6pHfJ23rXqVzY25z3FRYeMAyWuazhSxo67a2uZN2VLFq8pgW+NCVMAuON/xT65fUqOvLoBPO3jKS
+D4ZTPeCV95f0WDrbQ1u6mTmc3vtFbGz6/PW3FZka60HFvXbtOoynBL5vClYjl3hI2VpieBmN5B7
uSHkWOxjn3YarmSzeXtPMHezV0okKZnSUXJvzm6KeYI0klCQTrSij+pOXW8kuxYKLjGEndc9ghIP
DsotA/KhejYMXGS7xoMv7YytPNgz69LeVPnK5MfeTwglbtxKshNtoti8KuKSfs4u2UT6wxSdOxqo
Yxubwl6Xk43hFk7jYcFe7gLT7q9qWXXotgP244kP/kEk+bYkXXWDg8F5TP26PvEkI2/JDXEHqFwf
rCHhtazKQ68mBB/xxFgCp/1X12dyGQ7wGSm6gNi6qXNHXh3ULsSAFySqEOxRNWjDZuKOAjDHjAJo
P2XWD5cT+tGVNQVf5oGIm8gKq1OqhozAZdaQTT80G8sjRoDsLCbYfsv/rf3k2U3LZO/bmccVVQc3
8CNwzyGHJje816ucJ5CBiTteYVixVgS5PE06bbedttWGGuGhGLE/5gn4c5po5lRaZ7dlygRmDOfk
aCMqexiMIMGmR1U5E+60wl5HzZKq94S/4APT5VdCpCey9igbjGS6IkTTWIu+ey0a/9UgbGxtGxgv
Ozl+MJUaD4JhT9a2R469u9Cng81rFgERKhoGgqjZnLDcNhhy+CTwPssAVW6nds5IHfX5TIQOn4xw
4imM9EQgojT6faDsq4n13GpMbfgcDQEklXeWBgAiNvtAY0W0iaZlaQTIYQcMSG+FY+HBCfwou3Il
AVLG3MWEatrOIao9giElAs9KJMOV9HXP5pM5Qum4aMSa2jpWdsQovUnHequgcLIqldPaWC4SLH4y
t5fw5FtVd/GV5XW6vHScfKCQCor8XhH7Pp0Cp0nvgDUkhznnpF1FaZxRrUzscJmNxtROfTBE0xnm
A0E5sazi08hfbLZeW6fqjP7ehmPvWcO1tDOSWrJ0ROHVxJdaqpo5Fs/qLu1GALr+SEmUOchAVjz3
LuocHlWQI+w0X1sDv86upc5He1pL77VGU3ASheAsxn2VI1KEFrGr24EfDo2puGcsnzkwcr2Pll9N
/JTNEKMAawKJiK0Yq2HllcKP9n1bGuTZYTm0mMH48pYPE7M0EUxnHXYc8AZcqQfioDAKGC7CC8Zb
9UuCfYLViwdGbRwHhmMqL1gh6AkAAGNTEbkXbUfYxPuGKEhUcTlZe3ns3U7gnr4U2kn2kx9Gm7dy
4t+11z+pvUy4RBAa/3aGcfGUNEvt9T+uADW231dgf371txLMf0dTyFiCco7p1BvR6FsJhgEIwNBS
guGpsV2TZvm7WQamIReqGT2l9WZh/7MEA0nk+qiZ+Qu/Psz4uWPnZzNpW8ncYp4hYL39WIJFBm5e
j2nFxlKg1XmHj3QC2g450mCVqS0ka261tI0m7jcWrl7KbBydcGluepB/BP4a0bwF2m21+9SfYYKR
CyRJpKN1BLdT6i480b/0W1lFiMgQOQfdZVb07Q1hLKw0QtUQKe77AwIjQ0/PcThyZyDdXkYZcvmY
xC6fmPntw+Mvn6Nq+USxNZC3tV3xLQlQjv0NWRuYcVtLLiXN28dSGbBXgSYlmo+rH3yEiA/ggRs3
JyBWFPfkZ07glDpxSQzVDIrezC+c3LSPXhz558wxhvK6rkpgbJ4sAdKMHWffFmQPuLY2Uwbamnlx
g7ZNdZEXImHrbfYjGbWNKA+qFTYUj3rML0YRmfEmKgQbL4ultsa+/iYJz+kYSYZFLxfWRJ11uSnP
5GPkkpQHK/Wf0skMxlMjJS13nRoFe0mXajKm70rOzApAPTVq8rPLNJjsZ5k3qrnq+Z0PaBDoDx2r
aZptlzEOksPcDhcj60sfywDJWojEFvDR1MFA6lnJn8tEhre6KCJe/Dk0P9tv4CRLpNQ/XZeP5T2M
WoPme0Jx7sRUtSspCzdhYm54hL2FqrpBhPg+q5mB96ztVsinGsR/tbFzuSnWqpvunDo/GLn3MQvi
T3MjzmRWZkTjmXdtVTPXLWoHlX0yUbqyK4jYh5fmNRv9SwH2szEdZ1dO6KbqQW1nVxMUEhCahGPj
fsjH2z6Kty5b3TUO3htVUkulQ32es2U1O5JUhUtDWp8SlrwwbS1fOIfZStxDNPmx2JqhYtSP/7jd
IMjj4FaCF08VxadfP1L/vzRgGj5jwWWWuxiR/nFPu+nnFyaOf7I9fvi6P4bDvsdQePGZscZ1Bd/x
j+Ew3ZLPMWY7frgMkP84UCF/mJy+Nr8NWQ52HJ3mtwPVEe/YQC7T3BAdODZR+1d6WhxdP/W0Dl56
x2UICYeOMaS7/Pl3zrReIBZu4jBc+4GrPw6x7d34CpDBpvSJ656DNDtnoiI7PHUS92Yxh7abYEw+
Q4ckq8/qsi+lHvRHUgsQ8dgaLbDdc0kAB5EsmtCuBldZRxzaGs/n/FrCPDuOqjE3ae2wgU+TpWSB
YKnIO1TmunXr8c42YpZ+lb1P/Mp+jkwS5OEuevU59oTcmK3y3B23RHQiD8g86MT+NLbTld2RcpD3
JsFpRvEwaPfSwn1xGcVCHKLIii9nQ2b3zeAM9zVY2ue09ll8C6wkdxWukHUDiIkepBwI6rEypB2V
ieN/UwrgZND1LvPeu+/DOfoYduGta6YmIXrVsI384Vz0af0+jpe1Dtmpj8DOXDi81xHFtOPv7V5e
dAOa0Z4oOTq8jXBGJMvsugatP80pq6PMupCRf/WGpVMo2CK8HYmqzuArcJ7n5GIAu49QERtOfiFy
pMBKZSQiIN0vZ/FpEM7RzKeTY3TPrqmvjTR8QjywKd0nZNF0X/NmYgzmy4QcnHo928MBxeW2trQk
N3RZ6RqM+aMZElH+CWzQrvKqswezoSydZIOeE194RPQcvoYrq7K2ushf+yS/nBd8X90GZygpW+V/
yf2d38T3RD09Duy1F0lcovxLvsFTMDfEAApXrYY5vwtj53Kq5xdCnIlshAacOvlLZeqHJkJexgZ9
uQ2GE/49ZpbZzTyjExxrlnx1O91zAkJbIMMKFRCJTQj0VabmU0UFcqdNb40p5iUsygcj6PydTljJ
Mw89s4IY12GZkuYxwo6wJCmEjcdbsMiSZJ2rBN1BGpmoqtvLsFMp2GQHxARN94bSmX4maj5Kwrx2
Qqp0E8TiecDQx6Y5vogBnm4xYT+xUWVoDxixnz/gZd3KJUFIl88qCGE50dBM9aNDUB0ChlBcaiTC
CPsJKwrDnoiHjOSHtGTOMsgNuSHp3q7mZ8sfj4Uk8NvLJjo9iRyAwn01sQGmqywvZGWRxksTR4qG
yS6ft6ZhfHUtfZMH7iey0h+ZqZiYmw5TuwXWjMSegLV5PDA1O+BQuKuRx69xMduwBudbZar7KApu
VcX4yHXU3RiOh7DOb1ie7gTBKwfV0UXyJPL4sZveAXY/oz39IHyWALVnY1jr7C9TbH/i3NtRLD6N
aTICITRNFOXJVUk6Hled9cENCbTpZrWbNQLS0sjevOBnx3OfswG+dlujQ9LTInEY1Jc4Fue4S5ut
i5R93VT1F7SaFDMVHe7YF1+sfPxiDbSiYfbMoMlj9eqgrIlIxzN9RFh5PtkniZe4WHPmUn6VcXxC
LWQR5lZwXMzNjAxrsjqoujY5Hccx65ybX79N/3NQwdLj/JdDEFh0AX/bVNw3T89UZt/ff0xsf/uq
3+4+7ioXorIjYFj5YAW8P+e54TsgyACqcPxiM+aPfrj74BWgdbDZDvIN+aM/7z5X8Bi+T3DPb83J
L6Dt2Kj+dPctM+ZA4J/Dcsz7zV/mvd/dfdNsWLTUobXxO4zULQYEa82ZQh5a6hPF3Qkys0DAFYfI
a9DwjliYz7NowQlh5v/ct44RrAusNHfdYGVfGJdknycmLBmsmzq5w+6YbyddB2fkEQyGKtvuPsad
BBJnBygINEPDwYtRdAZNam/IFJtOE+EyO+EgVKGp6fgiSbezyUNEJMj2CSXvzJkxGxLC0vOs6xyy
3rorKhZyEls9uHPSu+WpiVjt9LWxWVKYtpBpvhpGlqGMrb7kWAVoOHrGktAQdmlmUB9zKWzbqZTr
3o6GK50uV2Cc0V6g5JxS/1V33kMTNGjC+vTOSqcMWGisbpMQgZDLh/6Eo95bD6A5V35SWY9dlBR3
RPqhjBUDGr5msg9hZn9F0TpcIVu87haftWFVzxZps8AMboRGKmoT87G2uA+9RD54UfDk969wdO56
dzw3VnfHauBYk1m1NvLoODkxipLg0EQJ4yCOkKAeDtC8d6SlvEZ2fvLt8VMVgBcAPhTeJlJbx7lF
raddapS6HIdT60XxyUQYG9YORY1Nh+ah9PXZwrHmqn3Uv1h/PaGvZpXeRu30YkGHwYUTfpwbt+ba
uWiKaibG1F9ckU9kT5yDHjYtmVz7agov0tLeL36xHkLpPu1m9Fxz2OypEXc69GocpTXSX3Nrgp3f
xS35I4NCEdkMsANXcUjkGj5kfjmSaH8dgCHcS2DZuyRQA11K4Dx5GvFyDrNo3cou3KY+joFsnjb5
FCqAviR0gIMNkh3SG0+tRYoBCqqA6yx6muTVE6O6tBBpYdwTxcEvSWtE8hPui8AuiUW01R2FUHnd
9F6MaJiVbqpMLMnIFppbfFbzrhiM/DPHbbArOdOfE1f4N7y3cgxFXQVrlExYWZnM0OduMReNiFBl
SgE0RgqI/pRcNaLK9mwNv2rh3yGrRzmG/6x5cbus3suiHF77OOiOFgfMNhb9fD9q0qxt0SDtHlvy
vztffNAa9RJWpd7d9I2OT1Zjs2nUjiYvnMSsW2Cx44NXOsZ7pq0g5PjUb8bYjftLzwLA62R1dlGG
3bAdU9M82h73VWw57TUANvc85uW8wpQ1HXBMACueu5D9ZdeSb2IE+lD1bbbLnHY8jLb76kqZfrXQ
eO1F13vbtCCnZl35+K5aay7x0SJe9CTUCUc3X1ryi9EZQP+CxeA9KcaAl7rP9M2IFI0QWkMieQzH
+aVe4texfszxbTM3CY6JgnBhQlaa1f+rG+r7C+p//mst4f6/T8gJUYXoIdDm/ONWb9U3X/rmx7vu
2xd96/PEOzQ23Fpgc6hLOQR+7/Mg8di0aUzOXCZjwFx5oN8HZ2Acl72mQANDe/H9XWd77/yQyzTg
hvKXK/KXIOGW+AuBhEdgXubYUGEtk6P0x7suIKpUZoSCYeoffFYIaOVJAex84H1di8k4TPamFHQF
obWgBsjHsts90/WhXzne0HhrbYm5PDm64pR3wKey3+l0RLBcFnNU1oGV55fMsEnj9OOp/oi5mLlT
XMbN58At0xfLkB6Fb2zW9sZAsFod5EgvsZ+zbGjI0iAjeOcQLhCTjD255FFZmXswhWRD5NXqKsal
i+vFpa0ql22+Xvb6DOd9pDv5XdoY0ZVKvMdK5h+ipPZvULMcCGeCtJwl+MZK/eCmkLHGwbolfAyc
XZRe4GuSVyEe25Wvy72tOnmRmxguK1vt6lR8BTKBnLMX1paZvnof1Pmth4dl1bTjOWnmmlxQeyOr
hQKRdE9qrphkDcWGuML0wlbS3EameVLG/FnU0SNOIVazUsaXkW9eZBlhxb4/lUenIydAV93WVdFX
aXKK515OLlMvcD7LZm+NGg4c59o6mUsilEb71XMiNBqyqk6soRl/Ij1GFNEv+ghSvJBK6DfZRPsm
oeA+RUgBEhtpRTkM3nH0ObOwcyziC/0mxAjkON/E6Bcxub5JNbw32UbCLO61Spk7bUuz9S682LvI
/eJZdu6NUct640a5Jt5rTo+JqfrtyC7vaMx5dcytCTTt3LXnZGjjTU3G08bE9HtpMQjDByEdktjT
qV3TUMT3tm+kWCUl6XBL/GhQN945j3gSLKlJk5bQGs1C3BMqfa4qeZVCb9+TpeptDMl2wfOq18h3
8GjVzUvYejcmn+SinqwbaXfTNino/1o9iivZluxxwe+uuyx0DyAa1M5+k7R4Y6FbgnlSq9xabZ29
D+KZg7q245lI6oFYznVABDZew7TBakJEXHAdm+bC7WYlBYMzMJ+Vqmqxyat63Exhbp5zgnbTTRw5
1ceoq/0XZvjpdVII/8UgIRn4ae46wDJ6v33omy6Sd26cErzO/WGgdBHu1s9IxzuMAtYSC0/t31lO
09kHQ5H2t1ZRbt9WTes/msxi77JZVXJdVDUejMAG2ZM7Jr5AMx1pUv307NUR0AD5Rgf5943xr6ZK
iL8n//7HV/1zc4TY5U/ur22+Iy2ABoShmwVI3P1jMMiFwV+kAbeYD8LQWYjgv18YKGSQSy5S0zeq
2HLL/LlpoZtaaOEuKk/CIJxfGQxyK/zUHEEQ8rmc3ujjpF78jE5j21lXgwjmdYDO5JZUOPKp1Zsm
jCRcSLtIwTf1aKAZC8IkwcGmYuRjkUXrQV+HwmxsNVPqSAuUZyrOUMrJnGyWPfnMfNYLC7y9uUjW
nMzF0orTdY/Hd4mbLxzUbRlIxgPDCiw3nSpPnpvU4RH8hhiI6sO9v2IJgkHOURHM2uFNQ1f8pqcj
Jf6aYEgU+157R9ei3weRTQlmejyiKmb/JQhHYkCD5HOH6mIzoFzf1p50PyfRDLayAUTQwQLZOIVQ
D5gDll/hzQkVqhWkidan2O25LeMQkBs2PuJBB6Br+7IKhus2xY62wpbGUAsYRfFe5Saxi22PnGhJ
7gLlEgNguF9SJW6LSUGHNJ3mQgf+8N6qRoNNjEtJOsXxbQ6Ns+GqNVuAtIY93JLEOnxRqbGvI+Qw
O+XWwxOIyuoymwd5hrlTDgfcAWQPOlImmJpmyhSysTvWKL3qECYKWyY+IzM28Kmip70sAbRXYFSa
6TPFQP2eppSEYbwG96OXT5dmpjw2RGV4WaEUxqQ6VsFeWjN9WqaHHdHs/otvxuNVHHnWfdBiUmW6
mbXkNvgJd2/pH6u6nCM6kw6MzjjYCk072hFU7EkwX5TFyKtXmZGNNTrHWxSzgbqEpSB4m7BfdlfQ
eFOCGtuMTR1vHPIbxJRMkEqNvqDhmWDlrAyILI9BMVhPoe7Dhyl1XxvAl2fLVWGyi4Zeau670hl2
USu9J+5CvvHYp2a+EzOSGYSsaX7HU5xeZGbKTt3GaXc3eSQr4y0F2NU6HZs4d0JJwavr7JJEAVyY
475jrc/bHN8c/vJt7rr9TWdZnzqkXghLKRMfB8AExJYAUnvpILhGu9EYK3sXpFbibUW+aBB6zMLF
nhVB224JdBiKFYN/hsPKbvsrBItRfSt1ez1HBq9sY1ganoKnWuCslWvX67BnuL/yJidhetB04GTz
CVHOpP2naJLz2reRgjQeoqek6TJno+JmfHTfrrxfvwv+tdbgP5+C/Ws9xn/JWZntMkP6u/bh6gkZ
+9OP7cO3L/qtfeDMFwgLl4gyksrooKnPf1sTgetcVkc0Apj7kTcum/4/bwM221gHaCHeQiD+XBPZ
wTvhLxhIRwCepIn4tdtggY/+6CIIPOIJTMTyIkT++HNAogfuTTs2xVMaedSTToCUeFuC+oAKYLMI
wfVHjuFasQl5TGNDbhM04Gc/nU3429AMNmSywg+TTbhxE/gHTKXjh7631JVibWwea/w6j70avNug
I8EUG5pFq+5QiLlXVN/uGo11T9JhWrEvYhos86Ouc6Yxljaa19HTBJ+1UyT0McVxydrGqziHe8hq
ElcdtdUaotX4TM71OvPhuq1gLMcMwXLE8odaoLxbk0BBmz0mFjJwhTCH34EUzuFT9hbimnnJm/Ym
o8lQGhA0u7PqhJutNMx871SDfSacTH90MhwDK6BMeITUEJXMwEMJ8EULVYv7lFcR//doC6A6UYji
BzKS66+isehaID2j8ZhVsf3Iw/sXFtzwU1RPg8uCrOrkexrF6mNglnGykpoehmxcZo1R2pQvIsis
szU41X3Ksgykb15tnTSb9nUZuEfME5AyPHMKnySSinCTN2H16ArNlWBrz2FjExesMHwiOGQNhClr
bX5+L7K86krRHN2UPe7EDCqB3GpIFLi9LBV3m9juqWKnRLv1FmN+ej9UY4Rbs7PaUxUZ5nvU/UWM
EKCqou0I8mxxn8aLqZPJ7A0JTCjqSgabu6HrrXLhi2MoIAYDfb6I0xcobXqZaDLOYo5UI3pLMyZD
Kzk66pUf1L8z3DQO9j6yjY5wxw6NwKxydugB3Alg0e1UbRovJ/hyHCPrlqBaI9uKbkhuR7RTj3ST
+ceSuJ0U+Eg2+2A+IKLBJ4uGo+GUxOUZedCgVMyDaWtgD3uxy5CNWITCoD22Q+3gajfbS4NR0FoA
hvlkBJYBkSzBqEe6cxas0bdhi5vKpBFrk5Hs86+fuf83p+kPZ+5/o4kNdTFTxUXq/Y9HNhdonX7S
m//5Zd+GNvY7alziVkzWf4uqnG/4bTlvvXMEywZmMOCJASFztP5+6gJJZnm12Jd+S+VB9/57Db4k
xWGsYchjLgsFTF2/sKBYfGM/HLqUamwfyAThlKey/1ns5DT8ZILTb43SzgmuVRFlj+3A4alAiuwc
wyLypiR/x2YVqmpGi9HyiVbYBfVKpzaOZDP1QJm7uvucdYN5KyDjPChXLNmRemEBsmipNTmFWX5i
44pKm7gPFJMOiCQm6Yz1L9GVkvLQZiV8SXBIfOciSMduz9CHqNQ2G4kYgOJREJ8wJbhRoTIERHir
yTtxPk79sYFd2T92bjJBN+sVFwaPkbCQdXR3pi6U+TqxuuTSJJOCIa851mgvs0w8j0VKZkQo5z7c
hX0DoCILAyri3lqMKl5eE5EZBVqV+Gqwkq89nbWQ0BJTbo1K53ekTIwfMmmR5Zq2XntfV4yX1p6L
2rObU77d3NjkhHHqYcrhiDIkQWgtxTqJ9IPa5BAqCkSPHUCVPAk9Z28y7L8kQ6gQd8oLk/jkLOng
J4OxNdQIUTnZreVPwYBNVEefg9maklstDWRqZjQ00zYmrtqiSozcZBv8H/bOIztyK+22I0IuXHg0
/wDCMeg92cFKw4Q3F+4CmMybwvvnUAN7G8xUVSqzSiq9tqpRHYliBAhcfOacfdy86UKlEdJ5+PtI
+O9act4ZOo/pfz4R/vF/WdS0v6/Cvv/Q9ypsNWWufF4HPq8wnXUj+L0KW9WP+toTYwGhRnN+OA+Y
77rrIYJVwYF4+2PSI/Pd1WHqssd8V/j8pSHuOqL9nXfP4XN5GEmFifyHz8k//2Fd2Q1tZi41kORp
dD5HRXU3QpM4ELAOhA+ezOaHS3P97b/7ozdyrSt//XUrPnidTdi/WDT1BPm8yTsUtzk57tOEl2RZ
EhkU5rR31XRAvmBtxJB8XQo37H2xa/GHtJa5xWT4sGi0ZM78iuel3uZFZYWenJtQI33rm+6XN1P8
bxPK1jP658/JeYsDyHFXBerPl8XPajkldtcFvszR3XjNawpXpbOeeks/HzXqIT8jTEuWvhk2SDQ2
nV/cJDAp//IH4Y9ClDD6ASYwv66TEwbMgL4gdpOp+Iqi4SFfuotFaaGTpy/kb8hdzCTDW9SbsuM7
/O1yY7MH/+ZB+4/X4xdB1/unwFSMhQqktvUTfrkyaD7zcSGEKXXPZ7d/S+rqiiCLYKm6SwPp1Z/c
J4ypfn/5+X28idcVhidcR19fYj/clWXVkrfi8K0ru/g86eWFlXUvCdvZvueVYenD9UB2yJ/8UpOd
yc+/lfe1ZVlkCRnCWx/HH38rgq+SlM11P985cEC8+FPRJkWASjRHtFaujXLnB3GLXKiFFKY8KbbG
VL4a05QFro2BfpECch12S8stC0wg05EN746ZKeT6wQ3ENN+OhKrS5ovXZbGsxxX1k8FfTkiM27aj
dpP7nb3L6HuYWZvrJca60Xz9k6fwl7t7tbuBAdSxvOjosX/6c0qz1PQFi0JADSN3GaPijb4+7F6k
AY81mB9p1Z1nlxfdAu5Dj5+7iFdYRgLIH38QippfLzjScKLKyAL7hQkPYTmR+Fn4HLXxQDroR7jX
V05qPfzxr/k3d68r7BXKjmrE+WbB++FuiniEfbBJKwZs2GNnf/Dm4qgn9ckyp8sKadEf/7pfjlSu
LikZlHMAlInrXW+zH36d6kptRrfAr4vnN1EkZehHzdnk9Ptk+dMD4t9/t3/9sp+elAzc7VDV3LND
N19FbX/ld1YgeWqimQwkC8LZ/8eXcxClkAeB9vRnjL+N8ClZ8qpne+FPeJhY03kczREpHxt8Vt8Z
Ev/x4PF+HRKQ98AEw+Vd6NGv/5w9McQlxuOeqzlMdtWGqi7iO6MGxhJYbRHbe4/jF2Bfw9Bi0yf2
SPLXqIlPLMXQgjVlwseKBiFJaowE3e7U8S9MHarzcRqz/MyJ07rYjkbWiSMMdVFf1nFuDoGQ8efK
RJIXRqbRmwEjOBtzd5UCD8xSfUDTs7ZicUpXxtCWBi1H4/3cOrkf+Errzvu1kwOJQlNH10eDF+v0
eigLqdnKtQGMGYGOR/Da47F6bxHT93bRgjmUHpy1i1RmSQZjlic3yXuTCeHXuOneW0//vQ31146U
TGWaU7QaNKree9MaO2sDm6+9bL52tSy3Vtbme7Or3hvf4b0JZkKRfo5HOmPUCuy+1HvD3Ky9s/be
RmNu8K/dxKK5nt4b7fK96eaooAGXay8eZ1p31pblmpSUDem93y6O3EJMshtIzGs77zQJuobsvc0H
5wMOwPMhxcIvai6Ip9VLcLUGciQ47HvjfWRgrdMDFDJr27HOFMa1owrdddIg34cO7Tp/sNdJhPU+
lOCPn1svBiHqaDAbOvHNYLW+hsEzwV8W4fu6AJXErk1l5F4yWNHHS0uUnbyYO2qPMvaWLyiX6gsj
rux7QLZvUJmIcxtKj/660c5zCYyHlFCq8zLF5DjaYNkW0w/9yTBDMRvk6im+SNcS9jdj1+080BfV
2HkBTLA7AAwhLzteXN5Y7xDxf57snIlPj1mVTuKqtv0X7j0ImG0DHYr83wsholus9sOGTAkUyB7C
ntzMuc8nKDN9EifsMKV+YXG7bQSO+B1T6yScGS1tTK27j0xlntdT8ppD2LssGlS+tmji7YSOsxn8
a6K111TE+iEboOmLyj1bywvLJRcKthsiohSkIP81OFU63ltct1DDWD00W9W4L10FxZBxDhyDZiKw
Go9cUrADWE9xIT38MI2RbEZ3vKg7yziiWrG2sD5F2Edg7t6/0ZJBpXVMRsc5HWlg64CQRguVkamx
9V2y1VSixisxgN2JVz9lVekwpWtMXzNORl5bTGUcjSRq2ZILuyLtYc3iFm20PXztKLQLhmJDu+CI
6NWzP0COwrFRnGWVifDYQL1cNBUOyYZUbPggR+Cc3bmRLPrB5AxgTf3E85wGUzGjJlWFCtx5qQ4z
9LxbLK4ETOeCMEi7haIlJ3vTunSIeEGmjTmiALfFpAGDpy6cprInyQrEjtuWOiZjdz7HNpzv9Yae
WGf5tV8m49vHmv38KdX9W5K439CCISnXdBinbnfPUi/aWV3BmMplFx9rmhtqccpDDnblWluzbher
39Wilsi96pc6bbpNB7oedRVGJLS5bzJf5HZI4ZXl6NGi0X90a/NhcOdnNggoqAUCDkRC464a8uvW
VRE0j/F2GNXVwp81wi0beEK75V4dsJ73ABI0F3Urm38E6CsZURjXeiKwledNfmRjxTKrX8WFHLgE
uxGQELfQ4+qE/5sTGEfcuQsOYtwzDOzcrHkaMhuyUub5YZNyvkxAAeESWw64WawsVgTN0U5nXJi9
Y95EfsMRE9G5cJy7SLpjtBEyyeSjFWm3jdZ9STPL3NFMG+RPZPJ67jwJrfvMNoQdpgkzYmWAoZGg
rSYrv4JWfN0WBk6DeXzE8dNskhmPkMEhuhVF3uw1JeR2pq+HT+8/DajU38o8djaVNXinVqbprqlV
sSF8ToW9kC9zT7iAhpHxmEXWM1EOJOsRfBc65EWtkuwG6Ts3CDzHsT2KLLmW5Jqey0Siwc7j6zaR
Ipj4UwpGqru2KxQDh/6NRU9oVmkbcoiBeIygP8Paq4N8sRhrNJ5x48e+PFear1/og1pVbtgktCFi
eD4k43npjNy2iVM/SNCNR2cwPjdGr859Z8oOrtV8thz3oULFyXGzaKGPvA6pTg8qKkdoRyZ7vetL
85qlz1HvfDJUszbbtVNW81XFDaHkYeyM1+PA9GPCUIouftj3sX+NDB5gmA9WLyYej7KTTAXYKeBv
+S9TINXceLmGe7Vci+1OdGjtgPuW2NvRTksUfLXxukymy3ke42kFiZ2o5dxt85uKhzPqGccCUfh+
HjDrqULHA+ke40S55ARAI4jdpKxN2Iwkr574hrzCUxDTelySK6WRRZotSXK+yOguyVE6zJ1+NtcR
RXs/+Ue4sKC3fB1fZcaDBZYzq4szlfUEqBDy7qXlWVWD0vc0DzCj86yiAthkUTgkp5gT0EwDqmf9
NHplHCbjaJ+qdigP0mm9YEnEJbRaM4wL8dUupht4b8ogYNrkGGO9w0MAFWEvtMmClTe7wWjmMdBT
7Fw5xuLehmLkcA7ziZ1L01pzTQEd7BTF2FYrsL91rZsHZMVk0CJ8ebOWawzeuBP1jEkV3BQuuqte
YjEGeise7aH5qLL6nIm1uUURla3MugcRGQq9TXlfVdW53uHZxSd/1k66OMtidsGlJtOt5sTYSiY/
lF6Tkg8q+8tRLl8iuVwtmjbu3aL+FCW62LoEdQWsp1ho+qtoiwenkBYfDcsAW+3DnBOc5KnqZsBq
CWZxIY7Cfo0cvj0iLLwUsdjjC77220qEpihos5bbWhRFtony8jNkflJBy2LbQmkMp/WiExnibiUX
4Vj0OW+itVQlW8B40u1q3s2lpU5F490MHHiH1DMvmAt8ah0oTlyu5kLTlBskNdItn4HNKSnMIqzA
+mLdRHra6D6XjkUXN9j6SHTpTgMSSqzG9LEdXfhyDQVpZUR7JrPZZq3Oh4yFCxiekq0XzXyndB/q
u/WxWniTUedCmUybKFxa7rSelQWvCyvZQrYbQiurPmPvQrFsWWrb5M3HsiFkbBEHdg5bofClG5WL
slyHPWwAzyijbl+wIAwnTrOtwqTgLi2vowFPkO/ke9FDIxgq+5O9+NCJfeOhhCqwYbMMfNBShywZ
vpowezcl9VBlzvvSXd9aSQ+jO5us2xJZAjti5rPoIRpX7Zh4YfRgC710/VXXde2xacTzuD46CRYj
WbBP9oeLCIpAZSTXE3/iRpfdsVMJEtXY6Ah9gTSQah/rCsD1PE2cLkhAuvVmGPm2G7BCxGnFvF/p
oqElTDTaciRQIKkwhfUaDqd5HLYpRrQgGntKiO5r5Gsf3dw8jhM9S1kvyJI1RLMAhzdmHVuANts9
UzK1JzGdp97bM2q4GBSBsyOXrrWB2MfUMFCQLri8x7aRnxj8hK4B/FxEABIzdS2ckqwCBOFNIp/g
fW4nBC2pjRMHt2vQWBYIqjW8Bo8S5OrYP6b5eDUn87RPTcUeKxcPTVlcxaojP9PD4h4xPqe0YNmu
TeZWtR4kDSsmKqa+tBIYhqgAQbwbO7nOoKwsQevewKpVvnY5xd1dVanz+F2lTyiDXmtBboO1FgLL
FPlI576JxNBRn/1B3hHaRBXi3diU1GGj3C+tY71WbfSpGe2bNq9RSDd1tWmMNbO3NK55eF+czs5D
ZyASIXGfOk+/o/HFeSB5ijMfKoA0xhPbuykoqYc3Q2JyV/okUIyWSWFkgwqjdKINEvu8je61qX6r
Mv4SRMvb3Jrj5bzkN3jp7I0kfLXTtHbvzQRwSV+/Rp3zBArX2tdlK3cl/P6L2NPe7G56y13+aFEO
L0LaBAmlZgw/2Wqv+16eqnoBS9aWp7HlP1uanFedn/k7m1JyGOAq1N04ndPi1kBEKx20ecuhugzp
gZgebTPlxsyjiJ7+fei3JARf9I7/jPKBwCuj7bbrVWv8DCo81cFeW/imkctfzSdoaTNzXgZ+oWl3
jdLti6JuKebLhe6y5zhnL0gpS/WuLBIxjBJzVtJP9zWBXLsyEQ7WKnJzzEYDGknujnnjAyF+wGQO
t8ZO+zQcapAkXtV4DzoVOMpw/WIBiRdMeSw2Y8aQ1xPQNbEWd+cDrsJtJcnx6KWfI4ciqCH1OzKo
SpHz7hmAyayZEZr66HfmWdJ0ddjAP8n9cdg1c31P3Q4Wem6T0BhA2GAi0A6VM9UXVatH23m10RW4
zXeDUDYVx/q6sqY3SYDoA4XMcjbEVvc0l2a9aYRVPHVm7e0Lx69v3+cVfxMc/oTgwHwdgThz1f+8
uSDT+GP76WP+j/9tf7+++P6T39YX2IZXyKSu6xiaDAu992/rCxO/lYB0qTuWaQr9Hevw2zrT+8DY
BhUJ4vRVjGgY/1pnsulkG+IyYWURuG4i/8o6U6xC99/NEFmjkh/rMkOkCULiuI6Sf5i2dWlrQ8jl
LWzNsac/52QLD9Ps3OtjI6/yMosO9kSO1uWilUrtZuV0D96gQ5BTNIEUziinXprCzB+LoSgvcwMP
NQ/rQnZ01APEKZ0SqYQHsQEaXw7ufyY+ZKRq1Nz2EOcqhUulN86NsguKWqKMnQTrjVeX52r0jX3b
q2ncxVOutaRBZum4o1lSl60Sam90STgMvXaKuPWdNpVbsNsLee0l/PlBh1OUjEEx5WNYatG4x31Y
fHU9+sMoAyyBhJKkhFDlft/u1ohtJAQpRIizaIz7R9nq8XEulPHkTRxHKEpaXSewJF8uvY43B6ah
NA7raCJVGo3fQZpDfOy03hzCIUusiCyv+FblgGiOXV3BEqT363Yyz7u1zjY6bx/XPSriGZTLx8Eh
65osuBKQgr66HQ0k4Jd53y5fyszrn6Y+KYD1zH7RHGa1sGKddG3ooR2YKVxjVyNHQhl2cc2rqy/Q
U7fo4Vh14pmRrtZYlyWpgO6B8E70M+jUtWoPN0R8ImqM8i/NyvERa6sxBVPakFeT+xVTAGkm2idy
fhZkPzkNTLSgYt5ESdmPu4nW/CNaCgT6RPbcp8bAZUdljrETAqNumutONzEzMMk6AqGIt1K/FzAd
88A3McMRiYQM3E7wqTZehlwu9rUHY+UAlTkjJxMm4zZODD8OtMlG0r+yg4aVIpSuPKF6JQuRKcmr
YKUNyXQF/QJy2rN5aV6NajLhMJXdvalSvDv+zsssdDOmP+zwC2fo9KA8Vkt5aPpkj8aI13FW6pf0
4JdQ/a8UqR2BGsW5Qxd9bmvx0VBSDyJADxOBZTtBnZKETaNBM4GVztvGLYn4NuJxwupW+Pe9ioen
BpgB8GgtRV0oai2mC0u0Fj4aQ88+JBKg0ahqa6arfu+CAlti85BjHW+DBDITNlkF3xgpupnbod16
UKc9C38C6V5zc2MS+IHl3IOVHUpKpvRgaUxoZTNrsOmHaXFP7jxT1/39Kvhvltik0uKR88w/fBlc
dcha0vl35IkffvC7tMX5wLp4NRWB6vmORfwubbE/IAskwhv27jcqz4/SFjaoGHNxMnnC4XXxr3eB
88G3PBeOBVgMnc/4l1bZ35bVPy6zkTiyoWSxzJLHtX6J4B3SpNfGNQIvjslV3cd+ZmPdoRtuOSVI
Y7hLXb16JiUCtEkN5MRfaSdwW5CUl5qf6Ft95aE472gU4GFeTFqQIZ6XbmK2PkvnI/r5Hbz2e0wk
T+uImSaJpaTteWcLWNFj4YkHl5wgODogV2R6kztpeh7XCAQLWNsbOcA6S2OrDHWRPKbERQQwyl97
rIyrOfYgUA7vbKjtnBOsj6rF3mbriWs1MGWFSQRHZJXXfqZQ1HU7lDvAEpk3B/VgnqGdhKgHdllr
oRq6Edrr8rZthlfdKc6bxSavkVrPhDoQjTRs2dTt+358Wer8FZkP1LgVLjBzRq/P4bHvnd1SZM+s
L0TIXCsojFFH8NadC8l7LnZo3Se//+rpIACz+AGQxUch5Q3r+jCzWUcZg3FPUNh2JZi5xCGI9NVc
ATnROysnf+fm2ExkSepj7YqZX7O1W0REVJZRWfT4nNQw+AdSQqlJvZpBYYAt3LzM8mVwcWotKjlW
huPfkR+VKg47iA9Qt9cC24JO6e8Wa7aYgeYjqATfHo8jbLyAAYjpPtRep6tLbe5dyJgJFpa/D5pv
OJo/rTlX/dwfHjP/84//0/7jf39fbn7/oe/lpvWBE0EIXQCqMX08jr+Vm5bxgQfP53/wUoE8rB7+
7+UmTABdsGFEbPfN28IW9Df1nPfBX9UTq90VKPZfLDdh7PxcbqLnM2D4IA6BNG64Py13SUrPXNyN
dpgX+gC5ePTGJcAyx2je0Obivte7Aiyrnm3zCC39JqYhLENJVhMNMO2SDrLfSMZwSMeYKa41CBrz
mfnjWaRN6rZC8JrsOJDIBjHB9NPxlaHd1WD+G0+m3s63Y0PbJo2p1J7oTw6nZRQ4/jLUC1fp3GfJ
bp5tDjxD9kXMdAkuLPFqunduLfawK7pw6gGjsrJaRlYrfn2hGDntoszeuP50goq5y1N9PRUhxCBu
Hmd5oRPCMQBH9CFXR+KMyoGpZa0/DnPtMWY1d8IjW0/zxlD2PNBTmivSNMh2L/wThOxPomTikmbG
rTDG2zpqj2ntn2Eq3PWzx84hMXlk+bE8CnS/O3CKh2VV3mu4ZWZCWURSnw3sGmj7a+tCN6s7du72
ZdX0d12znJaxYfhmn0sG0anH2MhqXlkubjJDpSh+8acshr2lv+bSMVSdHivr0nOtjxyVdP1vrTiB
fLnNMROa+TWQ7Ghv+sxcIi2cyNchcWHHbnrvODcj1TO7ti+UjTisFzaDBNh6kLHNFoSbJ74QUckc
brSuAHljVeztA26nwNKQI9virJA1qWJGG+gd4VBaZuzG3L2TqvnYt5ODg/vOry4i7zlKzzxqd6Ge
SKEIGvmaEwKr1dqV0/RnunfjypWmuvrtHXvYLPXwleyoL+XIRivCAqUqtM77COB255DC8clngokJ
8lJvd1W+Y5pAvox7AFDAx+a0vp6bIOupakPjEd4O6V6J/wmg3EgUaH9S7WNu7fKJFLAj5hPduhwJ
X8FTuzVJnykuufKdtuPzSNKVmXbIbfFcd2yTd5SYNir38pTYtxqRGg6AGngFCytMqAfpttMswjRH
kKRM2bVhO7IWQNrOYLbSL5z2ytZzBoUxzp+YMeUoWfxRRgatsYRx5TT7nCw7invW9/OVI4xQFfau
SMR9O0c3vmhuSufQYmVvMAPHlWD+aHzprTqYsQIbyjrD73gwNH1rV+MXNWV3jT+GdG6YJy3EPc5X
bKdh3zZu0CflSz3IA9Xv3VQVW63Fm+mK5ioy1qalqxMgcAaIn4UIbRAbekij/OgBhNoMUH+XqP9a
zO2ZwTUeEsAWZgrNzSU4mjgY1e3W1Fs3u0U5KrZgMt7aCoO/Ee8x6aKnF7wWu+TouASjbD3yH62w
w3H8xcD8wB0jp8wLFPMxJBhsuXnRks858KT6qQj0GGTdBkRJke71JJYYiqOWnXpQdmzXy27dkiNj
gTsCzTAlOdQGd71hIdENQY4ssQ06CgJUCm3E5NcoEgKXCq9uL9oW18TOwgKNVRgDQnQHB6TfUqs0
rCh7qy13OUlC3dEZJcsfdLn6Y4pFbd6wDgBQlwhsw5f8UbxnKaWqAqUInWWsb9okeE1adkQHl+V3
rAz1Wyv1qKQUO17EOnZn29sy6XDMGf0U6ztm+DqujHEYA6Nb0ruuGPUj/jbmY9MIf2NvtiKxb8xp
yrvd0InE2OLH9R7dAQ7CrodTshz+bjH+mxbDNxzdWfEA/3naRJv99jnNf3r1f/up790FFLpVmEYj
gLYIAR6VxHehLObVVUILvc6Avc4K4sdX/1r3eb+BQP/53vc/IB6EL/5NWav7f8mr9KtxlQYG0oKB
hIwmh3fa76dMgEqmuVVIq3ItQUwRS0bEm87kTQQWOmcCnUBUH3eCoLm9PbRY6IhFExYahWl6Blvc
M0ow7UaxsJ/cNe3SSp4IW+KgBw6ns0FCAxnYAIL8/UhY1H1ZqOiqSqJ+GxPNs6YvGOxFHSw6zcZK
9JqcOS8pt2mxEPgVyUy8GVioiFa3xfBlyJzmxakZk6MS7fxHIyZV+uDk+XCX0aQjQiirNx4jh1xF
ZEoOlUZkvJFFKE5dixmz02L/zUjd7KSTIUs2LstFaWruPYnPy77L25zA63T+NGNogtSuFvw6KALs
uzzz751l9h4QkRJh1pICE8SEQjywPMwf2jQlo1GXNadQM7/Le7DPHiVEcRmmHBT3k7TrNij0nuMy
ndz+yUtcdS+wwpLqPen+dVfza1g4Ak0j1ii2BYkLg37OwKh/bYS5tlhEeZEhaozEr1mJ4aEM0EpJ
bq7j9N/iVv4eLf95mU+40B8+7P9T5RhlfnrWv/3Q92fd/IAFHVE8AK1VY+3+81k39Q/o/PgnZHAh
SV8ZJT+U+RwDjKJd8Vv0wj8fd++DY61dP60/okSIvn9lqgwU7Kcyf01WgkzMPAE7DA5JPt6PU+XJ
tKLJ0YyIJjxmFc1CFDviwhH4mQDddew56IxyM57SXT0ahMTKwbyYW8nazFDOIR59DepJt4xsjON5
QKXX6OQ4e9yHO89LyNpuHX25lRJt266MnPJJi+kFwmRQ+AitQvOePbuTV0NidTexmWZ70BbtC22J
PMwz0ZcMrnv9xcST/nFyiE3YaMyBu/2SOekZ6WTyY5NP9VPnKP0prrThWuiNfAF0JHaJUdmflSnj
wM686mTGjvGpK7oGCY/MlmsNR8k9HY6JxDPJmhNhEO5ZOhZ2kDe4udmvt0CyJu+mQbyHVCSrbrs8
tsMiTyg0nVl0oYZ/56oSjgoNZyyznePmnhakhNnAoYgqxuIZStwNRJe8ODAXHCGFyZ5uqiIA4AbK
v3swYt1/VCjNh/MYFSo5TVMzjudR5DrdOQJMnOgzBZ4W1GYGQFxCtiCxW7GLLThtrzzDTi6tXqGh
wbTNMrKYZBArc8/wwsW6M3e4fdBZdnNYxEm1hAlnubHJKzfna6fUBfoE6W+jSkoYI47UacgK7VPX
l+jsJ8NCMJDUh1qrOcsN9G/lYa6UtoRzE0fpQ67qRQQxkogBjFNaTWQCwAHZmGaVVwy2rRhYmFk0
3a3ytAHZdTxg085LxYB17QKpglvXvJ1s0b7ZCKAqluIZY/XO6pBlMfbCQDq0IjMOaTZACFkH9Ahc
E89Nj3m3xI9liUQxsDhHBZFchVeFdYkaasuOuTjVOVKtk6mnRkESkLfEe3xQvjilw4iRMXYnvOW1
WjUBSgdoFW/mrKPlAWPFK4r4SvDITjqqjFYD+NvLYgykWWmG7VyofPGLrYzIA4YcabrMw2LUc+5k
HRyza55QawwIORPifaZM511gNKN2Hfls5wODbqjauUob7zMdsNCuaXy1dk5DQ1422SBPg2zloR9h
pEK+c89GJOmvSiECmdM4DjUiD3cpEkmgxb2DIkiH8SDa8knIUWakYBDpB2zoJTGJSTDspv3aarK6
bypqdyJB7dWM4uinMsKUDW3WG16ltmRhPFhGiPyz2Y+ZXZ678xhdqnnhWfGQV12nORauVh+JQhjA
voxbQGjVRdym3ueq7S3WEjK/RKAEhbPtZ/VWurI51URfXnAkughfyGth3zrsfD7IuSnmLtSL0T7j
tU5D7JV0F7UCXbqPEy27pL31mmO1nioBSeHOlbKmXtuDRU1O779pQJ/2STcaGj65JCclGvTfnWcm
KCYnwY0vGMuh65vra+anaqukBg2OYh8GBQKtEzTy+iYieYW5hcdZ0LVWxA6snjWTprQkixlkJ+my
6EQT0k3tpM23ltC8ZS8nUkK48h7+QFY7QPwN8nYBoWJnPtlFEsOWU+N4I9O87zFNwPLeFCYkMmDk
ymZnk3D3Avu3+yvdTPSThrbjjAxz6yIVyMyMQoxnDmM9e4M4ju4+bUp72WSot8EKamNLXpQpDwNP
RbjwIb8MkzM9JDbfca1ZvtaTYTNiJWUeWbKmlSAwHOU8aVO8gqesxZx3Hpo1loKeN8+YNTg/WF+D
RFeLokdqZmWtK5C4tkhvrRNnXXqXK3dQlFAMfbK6skK6e73v1owOS0OM25d+CemvHvuj2cY8R8RY
roLVUQ3XheY6pHH1C9HWuXTSRxuyURaiYx165rrDPG6Vq/Fn+Ls9+e/aE6Lg/3gZfmILnhcf27ci
/X3Z8v0nv5UthvdBsMzGi+BgnVk5pP9sUZwPwNBYZegoGLDnCUaQv00njQ8cjVQyAG89luKrKe77
dJLlusFQkoqGbQU+B3Yjf8Hb+4vxhG0lWHDAhLA8+Hzr7PKHVbjrD53TWCandJO9DIk6HxnAMUvc
lJOiWPtn73b9q5HPWxlDv9u7E9jgsG1Zv6nLTHTFuv74yzrkOJlT8J4jnlxdmey2b8vFM9qboZ/y
VxbCy/XQdzpxTHUFXkG6Pbo+i3MfqphQ/lvXVDgnaqu7nVOtvqY5KImyzTKILrjnCzJ2cGkwa3Hz
h75f7AleomzJXJ9t79EexB3efv9shqyWsAu+8jKmfYAjORly51DOza4xPs898BMpw8lqLry8voiG
CmLAQttTF9Yno3wD6XWol+kKEfmNr+cvredctXEWMn7dt40IeCoRJnJmMHdCc4Uc2me4E3fJXuvZ
X6PPrrfO3J6WFOmnNdTsaJizMdSF1yW2rFVf/Va/d6P23nHj56aRj3ZEt9USzVcA7yaAxgwXo3OO
w2Q5t23vApaYGWKcLdIaWeZAgcGodUQdy947o+PUjAQVri6ba9km2sbX2h7GOFIBv0HJI2Lzy9w3
XLVWnUGr5l+dkiP5Oqw5Ru8sLbossAzSJKZhW835mi+vztBQffXs4gKQsoeWODqORX5ue/2zhQ51
6dZXhyuRUlnuKXVylvbw6ZaSOVy3ZAfKWS6FX4V6mz331h4K4GMZ1V+rFmEXxHdsnujbiuTUmQDv
QGpuUI3cLO68j/Xk4+w9ArdDhknGIb2q5X+JUhSIY23eoxwh6ls9Lh2Fok0Fzhe1CUdgFJh/7J0S
6TOGDJKTXpplwESNDACMBIjty7gvd95VXLykBrsuQxPHqU5fyeLkQzpPbs9JXT93cQwUCRIu412X
tGdsZ3VSB2nC0LuPB7r0M/x+/aZX9pWw1U7HnDGn9UXLldAdvAlQNvzGva1gQgS2zLdLeem4Dey7
aVOlN1CmVjGwIfdm3F37BBQtRgWosCTpqPc2ZG9fIyl4cubsFvTjzlD3Wb6rNHnw4Bvia1SxfpPn
+6p4mZwrUqM3gLD3rlXuRNGd5OcJU/oGxfK2F2y+8PUExVLdLAblitoYIhjZ6welz7vTJANjkCSY
VG8O2hULW8Us9g4yxqmZJwK7eyii/vi50iJqa3GBeuGmEfG5V7pXJICdBPvRhVmo33s3oiouCxIa
UX2Qe/0cReR/T8Yurxm8AvFrFsC/+r6UJCW2GVTC+7T8RKL7jVxGlvqPnW0VYZ+QholWMpndL7b5
xe10QOcgoFDPp2kTTjI7Yba+4Cyv13CnnYRZhE6M63JteF6A+yUU7OvCYrlV6jAzrcXnr3bJ/Jbk
eFn2tlOn6Axx2rR+GQghz2Qc3/ZGc5XPnAMsUzYVY4wazUY/AV3pn5LsGLPZHIurti923tgJ3Aor
XGk62VO7bRt1XXZPhIjvXXuDXi9Ysb5+G5/S2H7UZHys2+e+vZ1LZvEG+mBU7ZeFm+8QMHzmtLj0
q/Z1jCUSnoPukHNvon0di9BzgX8MKXWc0C675lYTD3n3kIKUiYchaBjP55p3GGrsvmBp48a59Ppd
gRi4Rspi9gKsGBFfBkEgMjA7iS9pObejMM/aC0w7hzFxzsEN7hZupKma9xLooVwuq+ViyTOmtE1A
vmpAUODZO0dR6v3dEJ8Gu7xRCZ2AaJiwlkdTaTvsoEEl7Wczz1mST/+PvfNIkhtLs+5e/jnS3oPG
oAe/A67DQytyAgsGGZAPWm+gF9Yb6wNWZnWSWaKzB209qFlZWjHcIxz+xP3uPTdJty1fliYGVmnD
RdiPjrxJGIJMlb1Xo30aQPAY3XDmoRTingTCtnfUXaZ6CoJJLBhO/FQRi22X8FiYM5bDwfAHXV3Z
tX6o9Oy4eNlJZ9hjqFvEuE8S95NAWrdit/dj505z7nRr4XvdzawbyxNP+Q0i8Jr/+ACGjOBPTJxF
bymQnmm2GtJdWFl+0xOYcqmrMWHj+t38bHKj7gtuZlalkOxz6DoPDusFyBweEVe+dsZN7iY3qZRn
M2mxByg4QYcR9lc047NhEIefCkYdS76ztTNxDntrV1GckynYQGInvkKiueiN8yK1Vwy+SNv0pxMp
/1Zpn5JKBF3NGGgWR2s2XkqU/lqg8RPTMHSdIYh9F1nqIam5TmnHCTYZipavcTHWyMWzXrTRo7ZS
n2vvHOk9T0V7WoDwTwQapHwvdWrDCVP6A8mzmDFRZ437of+wCS6NMVMNDu9j/YWPGyc3ESqXHcLk
b66pY6k9y/RRsr4xF9xHbffQjS5L9/yEbvBa5sVJswuacaf0DNztsDjqo3EBUbsYp7yl3btwllIz
vYSLwwekXU0wxItcARbq0E6KdluTeSEA+U4Q29oiqzL8iD8qFT4OHHcT4ewAEwO/mwLpDfumts9F
3r/G3O45fcEvD28dLWfPx5FQHqfEC2J9CGz2zTKd7sGdb0Tj3qNvvnaKerarZn4GLeerNPFtdZKD
fIum7sa6Dm0ebXUpCTS19c5bikAZ9xFGbyIfWqDswLh3a+iXx7UaYMKmq3k6piQ+c6Spu3K5zYfx
qihj0hu4TcJiizyKd56i+jI12OQYh87JuTPPkeWg9Rx70yMbqVHMKY2gb/YNYXE0gfPMt1taOlbN
fJdq+FOaiNBLCBIXTEhJKeOuTd0bLiJXVjYcsjA/jI63dutSoKfRpclUbavK/jTUya6vLhyO/Hy1
eMzxG/LVxoZPpw3Mttz5GjQFk5n2Sz3nn2phBQ3ohEzqB4dvgSmApQ6f5iy6V8oMKKnj3Mdy91Tb
kb9MzyEPoU341qwo+2ih9eXY85ct+b1DHPHBT/ZRRfMVpQdFa2Kgv87mVwvta7TEYVo+HBP6Pca3
KgqoAfdjOYMzOXY2HUbRzmV/6zk79aZ1DOfsmMXfMuPd/OQYHVEBVopHSfrX8FiKukNP0t4wsg/X
jS5iQrJxjKdi6SKetfBiCHYuS/M2RrrDU8fJ4IlrNC13JcJ4bR3t+TZV7q6T885q8ktYsDDk1bdc
VpRBseyaUcgoXzyxpo5pv1HeF8vsSX+B9Eufw+l2ytUtkWFrtS46AMgJFjQM3Jx25tNm1fCN6GPs
qPY2n6xm3vR6zFCRQTEj/o7ABYkFs77SJmjw4F+U8ZQzIVyFMPjiR85tqz8PujEg9el1rN1jSCNZ
b7pXlj4fBqlt+o4kHHAMCmYU40Wm1IZiw9Dqh2KYN2VtP2jYiygb3Cwg+nIhWYzWGMWyTSJyM7L0
oVFVjCjh555E/UrphtdthZrvHKXrNFatFFuDPNipdj7rrNpp2QWxxEb6GKnhdpFkLodsOQ1skjbO
xtzkOBm5OIa6RrmXvubjAO6s4/5OhXoI856ZMeIBZ3dNzvYnmzJAUkrxGn0DNLzcWktjXZQ58+11
01a8Gumc3qh8RaiZS1pvU9tT3+oZ7O6wzOMe7NU3Vdvh59q2xPrFTDS/GMqSSnlTgrV36Gg858wR
znUxIlOoobCPhl4wc84Lz4CFVoTGHolquWUJm2w/jKgO21Zke94dzFa36Ln6xUg86I1MW8LtsB5f
HLNdpk0+TdGFdMhQ/y9fyf9PogtNhHNGdH+9UP6huPn81pIsKYv+x7v2r//u1xGB+QudkAaOb452
K6SQn/hXjtZKxQEZIW2LojLjh7u2IDfGGNFyBaATk2vrb3dtATcH+hY+RSJ+dGR6f+auDej8pwsw
nniJY9GGT4IznsjijxdgjSU7GRXJ23BwWQWgPM3HlcW4oaDT28/O8lJAyrouRD7tc8dDNB9kbPr4
0LbEbMkLCVfsaBy0YO7hgFHa1zwrDviR73AWQc5KbuJ5lAfPco7uGBLJQzV2J8gzGRjzAPYTXt6i
2+IGhAdYtCdDFU/CgnLrOdVDpKPDZ4PD0cAw8l07VMTT9YJKLXcTC6Kypp0mQUEhAVN5Zm3uCRV+
31fxK5XmFFDrG3PQX6SojyJ0Atza5JzkXrPzr70sXyY7PrpTS6a2nLfYN3aDW19xK6ElS7I8xycU
OaJZdkgnsnzLtXwiYpiAsxN9Qrmoxt7G/7lJ84ckTvdTZF2cXKDF6kVQj/OnYRzPyhD8JmX0RQr1
ETfRTRx53TEq83OVxslTp3G7laJwglhope9m2Y7sl59asAayqtyLhhgcLsjhuinobE1D47PX8eOx
BmIIRSagWAuXypgFyRrQnryDJMu2GW2aEetG/xRqIamcsj8vlVtuW2PcjWZEP9+CezyNOV2ZA3Sy
CNzia4cf9jWN1fsEqYy4BCcv7iVBl9JamwEo25SlfCmYvJwSp1ConuV71+qPGkmD62YqHxMc7bQQ
yukwjSLfxnn5AcvEA3pG/F/hXLABUQYOHUe7Gan9oXDFe1tNjV+uOMkireqtDUoRU7vAt+N6zTGq
xLXssjEYeu88m94hMeoNqi43YXa4wsg5tvMNCaIYVkOoT1/mOLZOhgS1NJYKXAFdx5oZ4sxvs2M7
4+bKjXDb4//eIzEFEGqCpC4VB8CRkhXeXGiR16sjwzjNA3DnNh7ftNARgZipKUyrD3eMTpWXclAz
WXC7FPC8UYVj7FuMpn3mSJBZ1nqTVhY7a1zZavUM9kc8xY33uLQOUDPasDd6VD8mkXjrjPyhWguk
DYmAXGG5wm9u2Oj7co9zbyu8jGo5Ak1lJnlOrdciARcSOv1R51xLu/gROrO9A2Jc+7ZjPgxkGTbx
KGMyXwPBZNLsnZFuRxw5JPlrrvS99VRHw1VkDTdtRtQxs+ngKDEDR27yJokdECyo1AnR0PJpuYTp
SaPkSRJv2GjCgHRHVXsXkeGePDrEKjcEYzw1u0bON0qODkpBTQ1IhjIlspZzAuGSTeWAsGz57/Vo
fInyD89bcgL84msUV48gCU5WEZOehw7JYMk4EErDM+RUfBmaWdvTeuJjIkSNWrWzECLzEbfzteGk
3G90nX4wYUy7JVPVGfiCuVsmae96GjWvp1E3g9hp4JhQ5Rxa9p7W3pph+jQfRptQrZl4xaaQYgDR
gL6ozwHlnd7WxDo1jd3Z0dNLJhvSbQUHb/rtgaQQoO76C84rimia7sNgcJfOSD/xTGR7UNmyXwoy
EtDon8IuvNQjnRJzYXuHOC44pYIF2qSwkn2pETQxhNSO2agf+jm6RubcyZE8K/0vQaGimzHkIA8Z
kFMUSthQUXUT1hQS6ZXHDdw6Fs5yrVXeeVDWgVLy95kOMzryRpKkyzEMx9uGX3JT6gURjnR+F7Uu
mceaxWdmeLc8yEcjKYI0yeqtqaItKHYLbFJhbYaCxcRc/MnFjwXUEMhC3i+frJ6wiu7c5N3y5A4Z
XzfjOWzCp1YPH0zY+z2j189d3VafNIMPepMSQlIaCI7a1CxIANPR0yxf0KKTTuE+L+KrCcHS4wjH
6Y3lwpnxeiXEAOkiy/X6TnbmwxhW8BDr3aL65myFBfY7A9AaODVuVbghdwI4SoTHYpIVGPLslrqF
dytyuMWZ3q6VCW3wA6JuQS/9vumzk1IwxY2sOcwW4Iqwfcy66GsGLoRM9GSCXVDEYu3rFWPNsJng
kkPR+PoYuWmo7cKihpg98SvMVWWD0hrpyonoRafXvKYhj6JyhikPjNAPsifpbRYsKL16mcF9b2CO
MLhTioynRaGqYvTpjjzRjaQbTtV50JIOjiDoIpzAee16AyG2S7bziAPXHnY01dJCCc7A0sJnjdM4
XjifCp3tMvOmo+Zm4LjH2ddDaBLNNaVFXSDqrD/Xc/cNWsy3ZnWPFvOtkNg+OQGPDoZ58tnOVD96
XXIryumyaOPtoHD1chny2YKejFjeF4rGOMPb8+rHrJ+5bmg3ievcCiOCzxHu2r7QjjktFFtrJu7f
23Akepmhg9Zp98nKIGKp7kC+amAcrHFwH126QyuGXO2mMMqeZ1vdMG/IdhbmY2wvedBUNGhUhcN2
QtPQYOy7MUkv2CXgT3KJgtuxcL8CTuoXSThtB7OcbtMW2Cym5SChZ6+Li12qd3dxln5VyxDxAU6P
djddZNhTRcWyIWbN9Cu7zE5m5tz143SOkuE2beQWXDmOyM65J8kZdEOKSX+4jkr32gq9c1nXl0l6
UAy4ry4xntKlgp4zGw7Y4Tk0NsUca5iiWWPSsjkbzUfZ86UpYwAWHAq0qT/PsXeoLcj4Lp3JZFrr
29iKvKcp1B7xAl/HHveqKjuwY5KzColdCQMaSUZSrk3ETd4OkOG1LwxvAhp++ZYzIK/4a1YaVgUD
+bG/HRfqFUkaZx6dvPVICIwb6wWG70U48PMrdNhYsbOL9FPCMNUMkWJN57k1kNshLdDgKJzys43j
4Ep3qq/KpSY6y2kX8fr7zjBr1ldarUZcUoc8qSNea/BgAqXnHi7FRvcahAzoHGb83GY657yRY+HQ
jKhXDuF70NJXQ1yDDMrn5cIl+BKmveGXLoLkws0OhZlWys4+emG5PIdSsYfoJQfNhqCanwq2v1IT
V2aCjJzqj5Gb0VgVEvNl9ydV5+06Do+BjJSDAdS8R/2E5YABYMdcK98tsbP4QFs2lT5uvbJjOeyD
mA1Lt7urtOhOuA3UnlTeWmw1nUPXAZFDcc3YOrcRiJwtvYkE9dfReRIS6dBiD/eWFDbfhYUu60S6
fiVS7THNodGNWf3kxiI7MiE9ONAISC4bKfAvXF0tR44N23YXUBeaBToe0Su8FvZGptHRioDXFOnn
ZllAuaQkv8FucTIwo1XP3sxecSx60tCZjJFyY85VnMVhPUf3zJw4GrvZM6CrS5jFO3d8H3MW9lzB
/BJ59hzn3kVGkuWmMVAKi44Sy/lsWNpeaU1A+ekLSPV13/GSfRcbD3I2X+2lvh9EeTTiYoD2rB9C
CJj7korZ3q3EFvQzu3fs0EqJQw5wt3QDCLeMOtrbxdYt35nErd3L96lY3vO4uaF4gFidod2kkNCz
sd3jcbiexzDxNRKJaDf4f/Vy3ADPPrplYawj+Rtj0pc94M3PGHBYhKe45uyzdrVOsLNdRuXsw8A/
ZjlGD3GS8q0HBlam/FJ0FIYH8CE5Ll3PRWc3rCMLlb1rI1bcOOHskWK/pnIXg0iZUoUhVhRQq15z
HS3C8KbFz4zkUR/DvVOp+z5rg75cik3ixGUw2OFTXPb3rQ2jZ07ra1VEsKfSdGd4z25oviReZGzj
JYTLHZICylgO2b34m9K1BLH8OAK4mQrkqXC68hYn3aocFXnku2kB4e1FdTeLYOTnJY32Vnkzn/Zw
t0h2PtPKP7fDynfXs3CTt+4X2tQ5+4X9yWu8Kwk+qTG46LQc5wUzo7wiO5GfmxZvF21qPYBQaO86
3ysK2ve9F8L7cRAiMptBBfCa0uvTe3McHrTQS3ZRMx/cfNa2S80RoK5AkYjGki+aMtvbMWHxdSKt
DkLy9xCQVHKunfgOHD3YmzY6e/1o7dumv8V7Ee1aiwq6Bq81p7MTF42F2YWLFkbqxCwc46407TOn
CWuRp7nhvgF5h5EIgyqGeX15Ji52At1M3DJ20adaL7TPHRNJhkYrCEOvr3pD8HTr+rmmprYuHM44
NS62JDky3SJjy9zRYRLo66vXJkevxFSPqWl691IMbEPXm+B07C8aZobjpHPCGOPOxItjv416eU5a
x9zKticeIDGx0U5P58pWWBgmiIPGB1uMD1YxfQub4YouFs2fTKwiYZIe7I5JGW/l1HhOfMLw7UdR
+inPDQapPYR1Eq2PsW49VShg25Q73jFvG/tQQu7ATuZkeD4M7T6txBNEuifOK/se+94D6YtvMdCx
HdjTJ+HNz7NREXOIAmokXxtnOn8/sygOd5iW7+qseOHvkXNfH560lGyNZcp9bZu7Okyqfavm4lov
DRrMYnPX5vl9CzcK5Mgkr5RTrvEdjs2Y3KcgYzzhj8wPT+EyqYO9cGm3c/1GNbp2m0vWHATUJijQ
WwO7Sa8ll252k9lvkAgfRVWo7ZCl3Q6mEmizxco3TWjETAuzz6bpToc4Cbsga7hqVAaF1rOl/EZM
DN89OhfdMPlM0ehJLTbVj3FO16Ib78twZMpQhZOx90KSCVVneayZPKo4jVT+L+XL09ng1sTa31e+
/uPf34q3LHvLf0ja/vUf/mozgZEADp622u9+ERwlv0lfuvWLvXKkBfBnh0wvotNvLhPxi2NLMD7/
hYX+TfkC1ECOjqSth2wmMNZaf0b5Wj0uPzk/qDP2sBmuOWDpOj+1uxf01OZg7Hvfg6xwPcVhtJtt
q9vjLsQsAH90xW6aEScWZXHkiKpmR0m09s1oPOMwNwaDBU9wMmoaSFLL+KHF/UCZU3yRSr9zJ7rV
1Hr04cAAOS7lDlDWyCFNYUh4ZNb7MGkRfj6KoUZoSoFkqEOhbk6jApiGjdWpLgBpHW28ttS5ubNq
cAUHJ6bljyTW4U96I7Q8vFf3tlYU1wW+y3wToxAHMQj3S04o5WAtHnQ+IxPK2i7DvLzazpLv85Zi
PJrb4qvIjRyFj77izrpw7ne8crxhFtv7v3s2/obNhi6UP/yxoSy6OINYR2h7lD8FD2pcJ43p4gaJ
c+yIwuNtahSvAZ7KFCpaQ4AgIYFYCm0EyRSfTTcaKNDW3M+a2XwbYudchS0mVXvQb6SIQWLAyPft
pvfuVN2/0GS+kI1O0bLsfLwye8tlBopMSccJXUwmtbpcWyY+PrJ4C+eKCqVp9LLklJaMZmkYwJAa
x9BF+8U+KRPuN+eZJjpl4LdIfI2Dn/WtxN9rQFtsMyfeoe173MByGTQt6lhLMR4OD+7cVCMSI1RU
oJyzkLaXtMT2P2nMNrD9EnuATEd6ot666Ahc51E68BDNu2HG0lKRIt5oJby1FrRB4OnjvDfqckAk
09oLXgVvk6NfXcbYsq7HXofsV3GfCpfUXV2Yjr41hZHd262T78upKy4JO7W2a2uG1dzCe/kMR5Gw
EWZC/BPEPU+ZWRmQvYTs6D4m/XUPws4zuFo3zn2ZLlSt210JqzGNrNvGqopNPGQ39czTX4RTBY0v
844xAjJDPTO88oopDBx6dP0yM8MDyWknQKu1jkuGWYcYU7d18+I50cPikM19c8mwTQddhEsb3qS3
S5vWoWA2x0lqVLeqW/RAaxyiU6PZ+q1ROLu61JmBgrRlP57Tq77VTayfcn7LoLDugMxOPCROj1OY
Q2E0THAvdKtmbyFMgi04TpHQ5EgnfAsxZa3mEcaT6Ov0zevNKoAqm2yzOGEpGHl3OOWPEvHPLSTl
Z7Pt7dsFfsg4rGCkNH6iU8cKRDkw8Vv/F9MY/WjUS7GXppYcynpMrxqvUPhuZl/N3WH2Rk4gzPfj
xr3RI5jrMeWENffGUCyURk6yPIQ9V7OQq/DABfrQp7o4aVnsYXLNtLtYLF9FWVzGkbXG1UO64kYG
VcloeEeQwsMhtpv8APOFFmWzxczRC6VOg54g2zueOhallZLiKz9GLE77fIRtZmUgSYyxDoykutct
sor/+Lv/B7IzEWMLcANWJzoIsNv9OF9oF7ttgHlRrrrg6hhj83qOOIhRykPKs8FboXCk/OOXNP7W
a67t5XQROKw7P7/mGIcGzGGsFjILrZ23SpMkNV/DEsRM2drcheSzNq7outh5SysMeusslziG7Sem
AKUba3vBaALfhQb6VxvnIFIF+Qmrr/ej/GgqZ7nK53BgNZEbYY39prIYNkyh9YHiz2dncK/I8kQP
pqSvqNtzfIdBybbPAfImlJdeO0gnaGMkketw+SfLre6ysf60t9HA4hAup1qXP7xYXY+/s1BmYWKW
FD3jkVv9dakx4P5mxbxyQM/uOpAuCE9c9FOnZKpa5MIHjsT4XM9IH/CM7ZZETNdh7axeq6b6xFzC
xNifOVchNN6tt4wvQ8fytPakFvP41dSjdh/qvbYVOv5fGQIaLZ0k9SvksesEKA5LbtgR2tZYPitO
+QfXGEI/rS2DGbX5XvWV2qYC9qvQxK5oynaPyak7JJrJ2qns8iZDgEfxIoJWnAaNO7hOP/CjWwD0
CyozEf2Wu83yMOZD9NWDRmQH8RK/W/nC2dbIKnmL78P91vfYAX1riKdwEwN3TfjG51g+epKz1ZbL
vImUXpHn2GihqoZtyWS/w5NnoJ/kYiDyqyNRjLVDDEJPUEZ2zIJSmr9YeCBJTNI44xyAplbLiAb5
pPHQ0IsQwC3StRHUrW6UQU8ET8PaFcXPM/NyQhRuLq4Nj78VsZRsgZk3ifTDG1QxYH2kRwzXSZ6e
7ZItISxHb0ty4i2BPe3bzE/6zsCXms9f0HAVKWgc9p07nIyxz17SvEn3RmnRyGdl6sjdSEA7zLXk
ZI1q9lszEqggpI4Bbw/omgTd4sS+h6DGZL4aHx3S7lqG3TuuCsTtkNr6OOPIhLkl2Xqxfg9YUWAJ
YME3rWhV48USWNUkqCauTOBKMvKbLL5n54n3vER7nI2aPyBt9aym164Wpke7L++pg4kO4H8rQFFe
tdcbO9kkQ/p5jI1XDeY0xOL2K2wT1mWs/lEnWK48poKqc7SA2r/2EFpK3zlaaexir6dP6vutM0dh
MyoXZaeX4c1SteqjNyNcoI7gA5itx4GeoI0+jJ6/2F70MizOo4RFfKSINnU2oLLz7VzxKUTuoAXd
aOQIHHNK+qKrtpaZgRqk5f4ctc0ptEZ3l4mcsVHWMIbziKljzkcLm/VvkQaZaa6MN/Il2qYq9jWU
TWhDS3uYJJLvAGnEaqil9dBOI3hLyyDoSVdovKoAf9kosikZyaMNnv0ac0cW+7Tn6Fy8rP7K7Mp4
OxcMkoTrnTjUaJxZm/t16ec8wwLFBnNyWtqqw7o6aL0Se04TJ3dQiV/NSgE5EU+W079QHJ3uWlvp
Lx2SxTMCS3aRC0hrnM7f3UCEmLU42/PQahiQK2dfaRkgbzQjfViVDztYwolTaTSafjqaBwlrcUMR
MMeQ8aa3y1fp5uc6wTRE4OFC0kjznbaB9z6gXi5z/5yOKB1GxsrhwP/lLqzh65K2tinIfOMV0lmp
rZY8uZ3SZ9EK0IxxGAxu7z0PpEQQJnLtuUv1djvlFbW+ALAvnVU7T5apjF2Wj4xwMzd/j6o6v1hA
1KvFSfx2zr+0MsSaAngaM5H3QcfT7IdoRZsyKz9oQmWiFWevOqBIP0wcTtMViY3aWU5CJFpQ65nG
8amQbOZlyVwt9c7ft7R/hTT/GyFNZy35/ftX0f+v3toZ3/9f2C7Hr//2/4himt//0a8ODJrHyCtQ
zuitvJU1VPmbA8MCuGJZkFoIJltcBclH/nYPlb+QPiCrzdDRoW9jNWf8lwODnLhJMkGsyL4/WT8v
dX7SD5s1NUK26UlJcZJnm7ybHzfrrlIteZm0xMDZM3gZc6cFgjEULlXaig0u0ItIFHvGeLDIkIhz
7EhJ3J5nzBG0kok+u4G2Yt07c+OYpyJvGLYakTNcu3FdnCAM5NiDx7bza75EpNVgHmBkSMoJu5mZ
Mk7pivw+ilYWmojJSZKFGuk7J53sAeRuCN8BMF3u2tm1zhF5tq9xyIF7z4YIO57wNyIctQTTuQEd
ne21Snc/TUC1L5oVxfjA7al4rnXygbOmu/hYDfy5RBcjYlV662ZP4cBoXSyODI9JZKsbRuP5OXEj
5N+xXaoXs0B/WqOINLPbmSY3+Fmc+CuQuGjcWZBlAD+xVfqyaUOse+hRezbo6ms0NBX1SrN+nQFU
P8JoQPIfi4J9OGr18ckGCnpeC2SCfMYGqqbW8suoIo1BISIzRJnd4XZovuHqgeZczvWRmkr3TPZV
H0+ZPanMxzw9HOesw04sEq6nzB2VB5KW1l80p5XNkY0RpFR79R4UkzjqjPCfMJ+pImgiOzu4pTZW
96mlK6LngznQrJaF4oZuYgh54cI0IeDh5DfX6Qm9g1kn6LrXhfU5kozHsR2DvD3raaqyrZxLa5dY
ioR+nIirNhqsnZNa5mvTWdW2ddIcvMtcU0xTJtFNQe3Th+0lI++jAzicoRZSk8FimsfVDKZ6TrlB
Uwsa1KDuHlKHW8vuX0vafy/FRcTbYg36B0ta0b3lf1zTvv+rX9c0naC4oA93RZd6f1me/gqZ0InO
SmQGWCOEu7hw/bqmGQ4CGksN0S3dgHAleRO/rmmG/QuKGiVurJLfyx7/lLb2h/vXKt/RDmutP5Ha
3p9WNGuWbjhWHbNdPUe9dUr6QYrrsLDxcXL7pR3t9Xd/nr8hMP28hPI7IeHpwmAlJUa9gjV+f9+h
MZC10Mp7XwM1/KpnyfDWxtX+H7/IHwRDXsQw2RQEeqb3PTT3+xdpVRIVaBa9n3f1tb2CH6yESA4n
a0pqxeXPvhh2CrAChPBsW4f79eNvVBQOZxB3rQ7jKIeWdHF798ap41fNK57//EtxRye6x5WRZ2z9
4/7usmjWpaznEvVpHisqJFVyWTrupCaDPdL2T/+DF0PxtSSPHxbHn34vlCmHbCnNRGlVGhuUx12j
52TeDHufi39WzCX/kO5j/5Yw1bgBQwMn1Pjjr1Z0UEeGFv1sSkfE02JwvspymrdimYnIyelk1ec2
c73PBfX2xyjsoy9NNj/+6V+ZDmw8kzbnjDUm+eObGDNMbPBNKE9rOhEkefqEOnxqHRdSgJn/hebx
d5um/nDz91wIcnzvLKlbWEp/+o0pAvFI+gn6IaYuPPSeTiX0UGMUxPz3T54bhpK88x9AlQI5XlL7
KNmRsLb+FJ7MG1j5eEuhnU6LzXgnXp1E6wli6qHNYwKqHWoQFw3nuBRle2jrPn2dvaHQH9w6lN6Z
5sTws/GXYlCxloRG4VoYytlrsE9mS5ZbwHFf9mJ2tae2l+y5EMcnsj9NA45RlSvPyR09yL4lAIvG
r2mCwTQXM4g/KYoIh096OHDnjVGmMoyYsBQwIw7gZ1rKTT/MqUi4mWkz9+BatqgGoAlCj4wMXN4o
Y6vd97EAIu4uXffeQzanwChSuby2TVWs8u33IVrblp/7ZDHubSXrxeeGlTsba1L9RyNi7VxYrX49
TtQhwMFMKnWJvfiSEEtF30gVrNuxrxtwC/qK+eo07BxJJGsjsOO0WbYuJKz6syBDlhAiW7zoILp5
SF+svGAC3eJZ0xH3DKRZW0vn8jRVHWkHj8k6DiY3XafZgAb6a857me5POtlwmgZgh+7rAk3xJnPx
Zgi4NPqhzVecsrANmpgIkEv6JqrZhEBjhflbVycGNquq2dcVt0686UcM9wZBB3vYtmVSM+qPqB3g
1rpzQ9xVK+nqUBmKYi6jh7k+OuheMZMYvKlRfddmWuYPy1jxVZAePEFmwIT0uOvFaMJxpdGTo4Vk
D7vxja6RxwFz+0aDIb0ZJqyJKMpnb6aliRssdSpFep335nmYGdLiYZ4ou04O4CM60k35K6LDBPl0
UFsjFYGqW3GvRdMNQw+47zSfqDX1Zj7YVdtjN4udG+xEKN8aKfgkkRRMcJkOyjndytR4bNKFqWaE
/AJrj7ooaQHVVm5/nozcvAnNVg+Gql37Nb1Xr4xfO1OXvpk3JytbMJAwE2Id8i7AsLsdCgw55xpj
SLNc4C2TLEHzwrACPRCD77mijvEUhS1Xacmd3+n5qHtnl9TVE9NelMVyImAaEaiYvBmvTVyde90o
NnhCvMBdLAQuOb1AqzJJ2WrP2ez2D3pVh/ea1ciXRCXuBthoH9SWO/lN3TKl6kdJ3AGThmeRS8Ry
im6ABLcBXvhO7ZHtjxhYyV7xxhTPBAmKYQUNDttab7MrWaC5MOihQ6ZWxdau60Prat2ua91jpc/W
gzUrd+NoNu3sI44ZOwTXKoZv3ID0LUeGiiH/kmxqnB8ByxywVpGiG845ITG8LiE52Er3LmZckRkt
jepqKZ2OpHAnP0kiyFfjTFFTCtiQhZYSqYEnRSz5PcP09lLSSHJ0BDEoLACE+CBS8Gj3L5lqzKDn
rLVpFmI9VBm54G7SWNu2Fr2Oe0uG6i6vu/Kbx1d7G+F3QHMYzpOefHGqSHuJBpAx4TJj+OvKlyhh
20Yd9O7rBWvzHDPSCrXxuigxvcA7MX2GE+pILctwZEljdFLiCrYBVTFkIqeFp/gc2y5+TnUfA/zA
EsVkKql5y11CB4xqFmiHKt95bsKCQVRlv9AQ7ae4FDZyjhw8etW0cWln3iWiawKLCrtz48COXKGP
EOXv9UjzsL/pFQFPMmpjSWsCg3bo4Vaz9fSIMMrUdtVNl5sek5moPWpytXKHT2Zdzx8Lj+7Zi5fP
QzlPO7ujlUNvFMEqd35LpsL5yp561rpwdU4mJLBsGIVartodJvWHkRnv3rKG/2TvzHJjR9IsvSIG
SJpxAhoFtNNnuVzz+EJo5Ewa52E5vYNeQ/fC+mNEZOS9kVU5PHShGyjkQ0JXUkgudzf7h3O+Iw+A
LAK/7aqB2DeZXmDj6fe5nQzMYydbR83Txb5es94wihqGJKE/JFU5xqrLGGp3oik3vH456iKjWjca
QBcj1QRq6S5Fawl6E9WHs0Uis0aqozBuNhcl24Yrq3JJwbWdGgS4l2SM1gLppvdiDNDvmHpV7Gd2
Crjgca5juxMRaMiQSCxmRt2K6Wf/UlgBO1pPMUEUUfMCCqy7ssYhX6NGcze51D81KGUY+UPryrXd
b4eV6zoOcfCAlS/Wc1yYikfW8O6xAKCdKl6A2KVJKtrpIrnyugCETmm58doDIMLEDIVO00MJqqGE
UdpLH3WOuVZhSfpWnLFb0XTraHBf3WgTeid70HCqZZKOmTUIHmyRgumU39xwHQ5/Rxs/vcZRb7rT
ChxTrLIC1By80oQdjfseH9ZXiVEfUaRjJYtqCAX6opw2JRozk+DyofHUw6BwmCJeXUaSU1U5pziZ
23NJ2ecXJrCcjoJ9U5rpO+PLbIcO8ZRidQN0OA33eZIsl4kwD10YBhuEmt2NaeTMA80O2XIw3LUO
oWqoUr+t1NXXv1Zk/zVN+4fTNAkQ5+8KO/aoOv7X/6jjn+dpv3/bb72nlL8gD2HHL34NUDVtGqXf
ek8pfmHrAlSNhoXsJngaP/aeLloP/rc0aTAD/+pooveks5I6vxp1soFP6l/RdVB9/rkqNYSnOwbV
tg3tEDfbz/W2RiJimHYZh4/rBybvZu1VVfdDNz206WvlnnXjZtQrtsCPcVmgCGWBYVJCtdc1FJ0e
qMUk10FwrpqMputtdA4tBSRklE1RH1miXmTyJEmuTLNDvUx7goPD6TSqNXO1/YTYw8p1bO9Pshfb
jPCNVZjd5fmSu0FlKOx4bbfO2WnjXRFzNHWljcxZbSgSdoyhfFdvHgnru26c4BgRuFPAE4dvQHRQ
tJ69mxhSYzLk546kBlbZijyGHiAbE7KJibbM1VMdpK+MB2u4Vhucgisr+Kyq+Bm5iySe6J1vvLfr
j4IBJ0d8etV04yZOo+uE5RL3tjq3MnRWmipvOw2P0Zy8myWlpaweNS/DpmNqK5Sum9pE0AJZft6b
nHvELlI5kCd5WemAYLFhtAR2sHMmjDY4oKjgVn4sX5X3UZHbpC2P2/IwKJ06BvqqQ+1n189paVzP
3qcsCrYsC5T2mhU92Ia3kPgkEPINmb2r1LzpgpwF+lhfC1NczAOyz5J7w8K6mhXliVAGdNQzXxGK
m35w1sVSUmQXjXtBQtEhcDBFmi9Drs6DZX1aeZSztktPeZzu8M9M8OshJ+Ayi5DA5mYKoIIZWInE
ky0BKl1tepJZg1UUr8zoXkYBvGQw0yS1vMfaJsjGTcuQFnPCqlwYuleieNeHct9G9XYK5rPd1dtM
PjXzp0ySjT1O5XegsrcBpT9DEbBd/TlX+lNUt/EWtN6OP+IJn9aqbdeFuozAaxjhvhjGcBstLy+K
bhwsJdYEg0r90cN6PUp83wMvegszkB0ZwVFz22M/x0e9NCwscS58kG4+BVWL0Tt5zLzXEfCzojsS
VeIb+mkymC7mm5KM8Fnif1NAxUBfrxoz/krm4aLlVVnaIKwmstoadR3D1hoysbNEvpvzhLcbrLl0
xGwfr0tSBAxWsrx9JNZ0x2c0ugc23jEcTg82lgU1sTeNHgz2vA6Fot+wh4r76VYuEnF6+wfaekLe
nuaJIUHWNuhqSRhB9NFQrjXGc8x1zbzHTxAOWfHLlHuXDWHnCV7EWTTP1vAoHd6uRKVRk6/0JdJq
QADd9M2n7T1aBmVoNbIBo8ImHQyQc4R/F1ADqGKYwQ+8syB9XIj8OaH8yk3+1uUrZcbWBV9eIDVf
NfVryaPvkGe6HYFdo1gpiqZJzKSrokEpJSi3wuKxTH5CkQlWIb8Tw5lp+JYZ9qER86uw6pp3Eziu
2OZ+VvXB03ExGBTXpiQbYTzqqIIHsj21hlSF4KsFkrDk1eXVsxG0J6fNr1o+U6NU8FkI3DXpdIGI
E/ApkQzeMqkqn4sM2jtiY/RXrhrW6FEiqu/0meS4g0EG2+T2J8h+vPy1Rye7msp3yzFOWXugx0Zv
y9lEH/llmhEaoMTe0ABfFq79baEAQgedBD7W/pT2oXxr8ve+HzM/HZPGHytG/xjGbZarqHi972A0
UWoTkbwTsXaN9SLyK3PaK4N3YIts+d7qrrtoP4NDpizbNjmv5T0COMLlr8eqv4nwm7itSf5Z8TTk
tU+zetait7SkIOqSM209u3Xe1YQOhe6pjoPTVNeXo1M9eQ5e/2Dn4aqqeZdqVbXqdVgGLKH1qrl0
kmZjToApkXwHg7NxIpR6bfoxzk8mq81iJCh4wOSHO/Sgl8CmCfXxYNd2744ApIIc2xuLJ0sQmTx5
xCdBzzVwuWywRlyXNlSI+g3rPVnKGoq+noYQ2geuoK6P+hXb+lNvsdqe32qFQ6OKhqPgdxyqcBWY
+d0CFirz2duPRfosStPb5IP8mGzWrhOxtthhdURqqw75+AVmg5vaFnDtyWIyh32j70MsgC1En6H6
qrs7a0AowDL8Nh/lsRJcOEoHXDC+pHUX+G5lXlo1WKWinW5IYbpznULD0I+IuWELsbJt4OegcpGq
DX7YLNG3mDIoN8kapF1CITzk9imqmwuTxpqoD/loWo3u17l2qcxbr3/2RMGbgy6yv7FGCYyGaQQ+
m0JlfjRDFKL5wk5c2ol9nxI6ApXFlea+j5WAypeizB90Lbm2o4nfOpuV96ybBckmLPi8h9gDC8jR
FHKLVCgboS/loAqwdqhwRyghAO9OtEi+XZZuZP7Gpvh2x6D7cBLtTe+7V9EEy3dF6fwWp+AMKYyj
9KCpEEGonYf4NeYg88q9sjSXxFVZs7pm6JfxF5rrNS002suhT+94PTPkwe00rWc9ScVuAoGxwk8w
++RyDccuszHHtIkEpYVXyHquZFqvOxG1Nyy4QpIso+Bg5fUnBMNtmeSvceAmvPfJGhBDjc9qiDF0
iZu2sG4D9HJhbK8sLy+BJHXadtDJ/6qL9GzpwUsWQH1tm0ats6oh8bjzhisvLNYU+rTiavRbcVtY
aroOpm7YaDFOkjl67HIkQTYf0Via5xHMvV8Y1bBSw3Hq+uWtYxs+CLl1gmLDtYGUqTrHzQUH3tO4
9qpx3A0Kwb6byfqRZORvx90l6bQptIe+zLB8+iiG4WtMN5WbXxltTwPnIvxI3IJXqz6qS0f7yvEp
HoeOsxeC/nrsZmKqDMSAbdcFa9HBrXIKfdiUGmIAvChH6XGs5WPuV/0i+cc8nLPKz7RgYw/zuWTM
B9JCk+mRHvJyCrVtnSOw8OISc26fcSDaJ/Q0tKtWzdLxWvMuF23DGO4jofkzozGaTB1zgw6NAkkl
yItRyzH52OV6FB+phyCY+aEkNbJX9SNMVrzjGQQT9exoyZEIMWvTJQCrvZeBIYO9tfCrt8S+wSQC
wVvvCKsOmSfRozswbqE+5Wo8DRQtXb9MuYZwz3SP5tG4jLqbBvNtyADJkGqPwj7ZBMn0UPfWZSNR
kximiR1LGpve2OMI9XtaZSu8DASOpaInsrV176aic+9EfJJoLCblvXglDmjMHn5YVsBJW7P5TGrM
mpXYJYaFc6ywy2vQmuJGJX1xnucwXYetKS8zW4Z3+agxGYtZdEoN+Cy7mgHHd9iQPRFNl/FYwvEq
3WDc0u59mwyVqazm+CKlgd4mdiKvtaExYU9Zt6kYrW0ognKldzVIGi9uoLEwFd5ExmPVqM8pgv6j
N+ZVFuGc+K/28J/ZTJI6Q/LV0pn9ndVk/fkWvRU/tod//bbf+0NBNCL7B9cRDissRBR/9IfmL4LP
sApZshiFXLK8/qq3sEhTFDRsSDdYQ9FU/lVvAQGD5K0/tpP/Sn8oTf5LP28tQGtDJbCX5Rr/YfGn
/jAgDs6uFLHE3GJopTocSgn4eyZDdmHO5IwKO7ubYqGuloTZGx2N8rCbHKN765sUwJMAdb91bYbJ
NV6VJ3OKMNK0zJFuhxgDaTWm+i5JFmGyRdLjQZQkYxdhrt/pugYaOwS/4hdtxWQyN6bgXXR9OENJ
Kqxi5Tp5cJJFDlQ4NNU+7/sXDzrdrgcuvGq6rrpNJ4ezKda3DpnRxOHFn3a4BFFEBkBb8dpPn6TS
7MUcPTh1xCWVrVJVg09ecrOrNLmS1VByPCGjiLB4IyfUb2g04g1XoMaFUDQXWuK5l5nW2t9NZoYP
Uz4F0Ps30GQqE0P3zC1t1uIirpyrufUQ73J4Im5nFb0tnfGcsXawnBpFNM4GMmGrVm768oncMp+1
F6rM/Mqi2UKWUcavFWuazLSucNbPnr3zzPxxGuerVIgK3Xm/d6nsvWDaaHmfYY8SLDf6z0oNI/qw
SDsmqPOx9sNeI07oy/TyU9oika9SkEwI9tJZvutebuxZod9iQ3ojeQh7RJ6M219TVGJgBYlA85tO
/XoYqadlSQmvxh5jtg1fOWw26L333OzELw4JqngkKAB0OeuVPJhchh60L0s94avEHmebJmpMZrVm
4hlvqXanRa8L/0M0yRlqgu+BIhsRDZvtbUloF9NbFhoqyS/yFBSKo7v7osH120mxRw36hquOsbCJ
q7VLcC5rKEmTyz4sDqmFGT9kl9Mq1kjZUa8z/KMDCsPbX0PRCrNzVoGm5BX2nLjwXWET6chl0EJ+
XZW5uCvHe0IMNlPLN3oF4KTUZ7uxtmYT4ebkYyLw6dpOOoAnHa4IBY7PBcV8WGCK5h11dFQFahK/
9gg9otb1R2Gc47ZFfJnfJjPrm67/1Nn2rbD5b0iXo2TMimw/quFt1KOHMXQ2DdNLv3CB+CFjJrDH
IC14GAe8ZfK7T24HBkWMdp11b+rTVjrztZwQ2WXEm2Pni050pGYf0+/voC9syq5dzUsyjkCmrZwb
A4Tk0GAtidHkLVJzp0PgaxRymYOiUgYmy0tM+2hls/UmpvdJDaTbfWlZ8KlhOFC8wKWCO2vJ6cFQ
pD2zi8euYvfcau4XAlejL1m6INBBIXntdtNz2fWs92hToavcLuycGvKbZitY5vVFOninEdxeg4Sy
9fQ32wnPfcGkYBpPo31DXdCdSN1YudG1xQQXFBl9QmjSg84fFJEgZrvh2iMLbz1LyHfs6z8M7bV2
P+qKHBmnV9VausVnl05XVYhCuHft1VTQ7pj6w4gTNy2rTeXFF7wTVjbzFc4liVHUDUIwY7DEMSfB
jtTyR00H1t/4M3XxPpG1X3TfWQTBbPGY4vQzFf1pHK+mhVpaqg5BFU969gWSekVPTbBmWa7jANtr
tHHh6e9LG5OxqhBFjmF+mThZ/FL32JGl3d0krOhIkW/WER00FsMx2IhQvOBfL9aFIe1DGdMcdKQm
MS6CwKZoTLoTYHcgE/kpMsPDYFTnVqmDFh36YLpXxj1kcHyZ3jPLopdBxpeMgZ4GBnOoYq+6gGEU
YxawcicxoC8NdbUjnwtCj5bsQgmfUIztezu9zpV2ZguKYOrVCmH+m+130kLedrsb5TXXud0/zN54
SM1oM9vqajQ0HWIeYzLXokVx+IO7tbntkm0Rh+XGDIfuM7XtT3Z/A6GObXZho9pbD8Mon6JsiA9W
GlHdpj2FZ2J57EDDILfh3npZkq4ap2j2sqzS22HI2mOQx/kNTqbwRUcPx14i79wdMWQpm1JnoMpi
RBdiiVGgELweuN2iky5bUmBzleN0T0Q2HmM9I77A8jgX6iY+6HlBwJKdsk8w5zh7qIMw+ar1qbOP
nqkjeWGRll10M6B+WhCGfEZlsehOkMqE28Jlg7j6oaj4dwQ9i0zhJ2UBfyldX3jTAiYzt8jPM9zK
cpThzFPEBo6mjznmOmbry1qQ6VbjXai23mW19g9+6N8UBn/6ocvnfxDCaEZsoLnTo03N5sTtyoMF
ly6OX1xQFX//4f1Zr4TIk4fnEOmH/dHmZP/5JyE9hARfYaVwM0j4BjkaLM3/q4j9Z4rYRfyLjvaH
5+NvsG3/vSZf4acS9o9v+r2CRV3HDoPbUHKZWVSlf1Swxi8MHHEyopViVvqjug4IOnNHC0spr1ii
X37YcEj9F2ZlS4oTZpzfvutf4KP/VqH+6d2ho9iiG168stL408vHlBArGKDaa01lDnKXDtEM5xei
4E1m1Wa8SyHWkOjNJ2yuo54M2ZKJFGEKLNfGKI03oWUYDDW07G1uc/4x75DuWiNYbquW+QMaY3bt
6WyfMmWM80YxSb9uSiyjw0i9TylaWPvOSSfCnKopLnZEZXO04e2DXjql+slI3DZeW7kw4g3lGjOc
JDSKGyQYDUOXqIlZaJPNcHRn9Ga7rtFjfhtCyJPlXEqXE6r49bCC/s3BBaOFAZNI0O8Oo6nYb9Ku
Jl02Xjp9zbkHb2JHy8us1gzb6CXnMd2UOSa/QTPS22bsm32CyTZdEVTCsSoKVDkQJjlt7V8P3ng5
g8flNHaWc5mE7OwCt8ewzji0g1rrPgMJArgKg2nltO20In1lN+NXNZx2n2gZgwjPNyb3sSfMxIN1
NmbOuWddA1mdz6kncy6YB5KLGK3RaK8TcitrEZ3DyuGypNsfcZI51npygz38E7TKGB0BDYULwix5
Z96zy2e5GkT+0TnDwUiLwyTnnTZI1AWkf5vdY5TWb+grol3gZJtSBefQMrdt3W5KFAPg6WgV5rOU
MEC74sGFkrTKZbIOWCzPkzLo4QfmF+wHJGSjhNswzUe/s+yXNApeYwDu1Qz2QRs2cduvepMEyRby
jkVcHSvmelWDK/MA1EY2uSCWd9tIc0NoEpOjCf1XtfE0FuS6fkIQdhli6jeCzZhEbMxCjLPk/Y6A
hVGFcXMPx54VTRUHZ4e6342mc9A6aysIUWax5KgmwCLjQdj5AaPQuqyMD9Uz4O+6C92ihHOp/pts
NyODu9CETuQu5XHCBsebVmPZ3I3QafCaHd1K3rDatleVZ9yPXnbp2S/W+E7W/bQumerznK8bNGhD
SZoGmbw5Tjq8PZZeMZ4me8zU5TYgD6k3UNGrMjiMvUJMWBJ30iG/wQaDZwqvXdS+mS3AmITVmJsy
EQ+uVWtSEZFwtAvizjnPLisx6lGvYh+P6YWB+fCVkFpeBIlzgcWo5+nJWvu5cQH79Ti56pkAgvta
b14DFjgqCAOMfPdyUpsw7NbxvEgqqf/tvF8nVke8cA9sqUKNZ2wVwNiV44CoIYFncN/nyfStiKbF
5VmHMjNHASkhTnPU+GCcX5wMdYz1leKbxQ+g9s4cbCe3umlDhEyl8tsm3LaJt+ti+8Whdi8oDctF
WuLAx4u6q7i+0iy07oE6hU25FUusJ4KUpiwJLXVe7KjfZoN3sBE59ENwS/jiyXPnk1Fm/kwkpmuN
PO02q47sxR2Fb5bRnhh5VGCQ4Y2e1ao231pmi2zAAeXvxvFmSEv4tTC1jPGja9qrEgJFySsmRhky
jdVZLSYdXeUXhUE27ZTItZm8c2wtNHuQk+kmYdDkTbdtRNnXQK71IP3g5WN2pZ0tCq5V0pS7OOSr
ZZBN6y6YToMDPJm/oEPQNC/KwnBgvmrn2rKJz54EMbBIftiHOJO3MhDz6/VnYo+oFItjTWwX+grv
PZDw/ykp89DCFhud8HX6ZlK/k5q3Q9O8aYAN5RNv1EYDRiRvXazFYj7xzN1SpsNHwS8JmV+edBSf
qpM7/tEnDmudu8MBIdsW0JI763urkPcRK7XI5lXcePGhqIDY1cGNNsbjzqnpm2x6pnVpyqtxqB7T
3M7XsmEOrvfIYzTGcescJvgTils6Wpv9EnkWD+6Utzeul7aIpXqkM7wTtl0OLljDQemHgZX5bJsL
1k7Iua7JFatwcjcgT/Ts6Iqq5ZXiiWu2F986EN4dHpibYZz029aDbcJ2ddhnkXQXOJfl9xz63lVm
mQhRyFSwu0MWFvvKGKPbPGis4mIwlIKqhP7oEQyfXdx2NsUY5TDU9kAthOumy0CCaFOlrwxuNMNX
WDCuB0uzKkRoHEAeElLfKwQhUprALsPqkVq/HefpPuM/ef7PrdX+n6Tn2mAr/3663vT5v//nn8uw
377ptzKMmBqE9pgewea6pmfoyEl+Nzk4v5Cvif/B4l8ZIy+wkr+YHMi2MTDa0DNYLqXb0jr8PkjE
/yAI3mQmCYXC0omV/lcGib8JSX4sw2hODH48UX06NnME7T9X8U1febIVMNXg1XqbUYtv9JpDK5Mf
Vq6aXQVJY5XBK0DOaUsGKsGDINvEZ8D2EFgEMRE/Mi6Z0Q81DoBVWBbg9BPlokC09LVLqssqgsZ0
sLQ23MGZ3GE0N7Z2I9xN4+o9Ph+ddY+XZxiGyC2gZ0wv7FHLXkVWMd/wtG8kkExMwLIdBoSEsB3F
sTIQXco2Za6CevtWDEL8+u9DmFv06Rn9tV2/NV3wnLYFy54+hSIes9KwDWjdhWZ/ZY5BsASRVMWs
JtjtLvo5Ac17bKavQi1W1LrVbmVX7F0kels95JwtdZudqwN1AOEBQrONpgcTnCoLuz0gxLJ6StMe
37ydASTZxcyjoPuPg1C8Gy0XfOkQtaQeiO696yb5qRPq865FImh3Zt7Cn82y9MGIUv1Lr8fEfrON
4NJjnJDsgG+0gx/pbm0QXCW5kSc1o/tjoxTE58TtPeyrIxHLZdI0Ic+WPZPUDSfTr4yh5eqQqXqU
elOQwBU5Lovhqg7eUeHQ/UrVoQLBhefgJ23V2Z7Lxlj1eLUxCIfekwThosYufXADiFGGsjzIjab+
iJCCkMBJ5eD6PW0u+NNVvfaKxUt7X4S3jDyUPQcrHCxz51cFN1hnmpRzpnIb4deg/Un6M7330sNX
5xtjNZfnZNYr44AoF8vyzPw4PY6y0MqtawU19rE8IGoo6LDqVXnkrlKqcRglvWa8d5EFXM8VpSRj
3NUIHR5MJ5A7o8Sz41P/aLd56SLuzG2vvHXTwSV9UGZPc45EsifV5GlxBx4Vu7yHTCUfBtZwLHAO
7E3GanXOrMa+1WqGBaV3h62MwIAerbEMW+S23a1Bhs1qdOKT5YEqFmG8x7Our1RjcK/JK9SBV/BG
i20aiWhvEVTRa0HHfLsnUaFNb2KvLO/J86l3XPLiSrcXMpwiKoZMN8Rcdvhq1tGmJ9CQvTYDPBGC
P26IKts6+O2xIYcgDyyH34GbFEiH5ZKszdRaK7ERDAkVbF5f5d64q5HEii6LN9Iad70FaWaomneD
uZVX5WeLumOgmmKwRZjzXWugNiqiC7yTEaUeKTDE1++ZO7+3s/0QSuwZZppfGxN0ElcoC/egTcJN
QRgFZkKIbKW+k0n+3VpgPvC/P0cmEAA1JjfGHN2NemGuhQL3E3bjya2c5LJW8oIxEJnXc/VUqIa0
gr68LOw+JhZG7diVPrOivNXdHHlD2d93SVifZe5tC7IdCWnqYRwsk8ABKT3Km3IXpM2JcOx94ubx
yvHcO2SqqR9JZF4FPAAKyDK6ilWY7mAG2HeGKC9TrvB1hXzpWjat+aG6etwaM4vetsjniymtHuzI
vqukfVfqFocj3V47QcQVtR1dNFgkr2Knv7fiEqGWGq/BAa2RNX8Dwn8AkozQCcf5Sg+GeA3wjsJK
D5+X9SRrplOLbwF3K0GOK8vssssw1W8be854kt07VCB3o+gum2C416GvrGINTG5TMUAeTfemF9qX
DOQIJtd9q9o53ZGd8MHO9gXf0JOrobXGNfvIVNbd/zB0+HdmXH/jkluuDwGh2iLhWTrLxuvHcdMo
SNuhvGx8VJHXUcljsvVmT/sNhqhn09LG9uk/t87AhfRRosiKw6j9t91XeX7Lv5r/9lP18W8/f9j8
9nH4VS5TmJ8+QB4VoyDpvurp9ouCq/3LSGT5yn/2k7+7vv+h7pVxjvt3ixGy0rofl5pMhH77lt9K
EcFEyADgj1MCpIxj6H/sNAWzHYtNIrM81qesFnma/7rTROy6PMXScqzFkflHKcJECMcG6DOHFSB2
Jlyaf3n4v79y+Mv9h6Yv0/uzEwtfJz+CWmRxQjKV+pMTC/mcFVAeOIAcS3ERIawnsjqpc8IyxJx+
pVz4+yoDz4gBaJaXZmXOLTwmcxlwJk5d+SkBEUzJbS+t1lpilldhRJ2BoQdSRtg6XETzMHHxa3Jq
12VQTBx57E/Zz6c21nKJyTgFacvmCAXjBBHJ6BhT92U/OmzV6gjo9TJ0qNF7IZ+QjYaOA02JvgkG
KL/k2+EQWvFxbu/svGk404X1EuQeUim9mAgmRbOf95uUXRxGOrCohu9yWZd+hvwfuOU4YHrKiEGN
fU7fgWgfreNHi4YJ2gHKoO33DXMnwn3MDNGFB0CkqPRjE+NgWGU2h9jGySNzO8pGvIL3GDc69w5d
zyhG6etag3Vo6PUPLStbXw2iWzHjQevbQT2p8z7YOH0MDr2O6pOXD82xkqzz0qBD1DaN32giH4vU
svb8xW7iGfS60Aa2j4Z3nUL/f2p0rupRhuY9+qcvp+j7i7ZDcGJpUbU3kOK/Qxpujp62oIuV7h3j
oB+ebDGjXUljkX/FJlh6oTukt7C7MNY4gzN737V6TIQpNoRtbVXDrZbFBupPJ0eRSFTJamoKC8eP
BcQszKbuoBVi+mqcOOUR2417mQqYdUSC2oRD5SZXKqFkKFtKoI9PQxskny2hJ2g6tZekC0hqmAZT
XqeToSbS7yTL5kgnbMAMvWZdy9q+Fl0zPY1pK6/lbHSHycQOQTc8swqfClJ3mDzQnU8ALg9a3aPd
LazF2D8XxUFZBoWStqBsXJdN3sBH0djs6csKdnnIAPHc+arkegflcz12SGOEW3PvmE+O5LGygwFR
Tfjiqod/txdV6vq1676T1mD7dnNWzetYfQG+3AwmO4YdycnipNUd5qIkZ1w1uPk61Ygg7uuTJiGv
QdjrN5kdosKdvB2HwzbImLV5UdRs03pCMKPV2zRM0bCZh9bSd00TvdduSUDAAnWQsn2h1w2O01L3
I/L6aMuBfdtg94chjq9cio7RTHZEzRJgFYzaTpr1Uzsp4iXN4UnHo0v9bH03tX2cBx52nJmEV8CV
A+zj9emDNcSQieMpWqueOHrN1hEa9dFKc9EEZ85Do5J9ktboevi6WUMqZg27RBonxyK8vs6umdoi
AWDiwzvvM5lZt7vDq12M+27Q60WQdAFe9Tro2p2clXEUC+yFpDSI0ia51mPpHsN6PBPGAWgq4JcS
SfaqsvKe8WyzsVLr0BfyImVqZGb5N1ISze/G7kU64QMsxDucKzcqpS7UxpHJTfGtI46lZEUansbj
m4dS0pIshDG24nsbrTXb8BrdFOKrvrxvTGTt8bivgNT0rf5sTxTBzrgP6vpomvER0tVNKsMJdDsD
6TKZNpEjcethgDbt6i2SLNYmwbyFAz65xwVl7pqhqjesh/SHThY1M4yxOTZtl25GtzOSYy2XVz3j
GxTxHaRA3U5Ngk5E+5z0YtigjEz+79zm/1/d05xLi8v4P9YfXb7Vn3/e3fz+Tb/vboxfXHzsLA35
v5/UR/BD4R4sCxiMRy4TH9YmfxkaOL+wn+Eb+PEe5ZjLwu4vQwPcKYbJF/8a3oOo6V8iI5gLu+bn
zSa2frFY+/l5ROV6f1IfhVLj2lPIDRu7vJygrL8NIq6Ixk4y98JMp/CTLb+zmUj+fhDpkBwFMpNw
bi9Tqz6Unn2udAEEJILKuy/zLw/ROrSqw5IEFTAPFf0V5kpMfoSZT0TxhWaPJXUbBd2J9IMeZqnH
hWVmXOhBVGlQqDuS7gKiSZ0uNdekTaBJEdqlLJKVkdaBzxg/QYZuguev7grzs+JSHGFtTQz3LNKm
wEeXG0Z1x3Y6d4mxV/39aFyMPZ7Aljg0VUt2/dNtZuWfsbQ5uW0Am0iGVjRlHJFfgWI5xNGzApv1
5JrENFSxfEmQX5J1uRcQwoCi1c+e/CCtndDVpDt7vfbSGf2bhnHlNI5IpK1BL26yAlENrpXyYKs8
WbM1aX1btgBScns7i9p7nwPbvijbul+lTT9vYaisWGPsrdLd5SYPNSEDEaf+uoi+CWzY2Qp/nt6f
MpPa3JjaV1WaG501DnJUN3cfFDKoOUvuyZU0kEwyUvSt4MNrucKWvXhiDCsHSqmu1zu3JM8Uhgr6
x754FoE7rrsJUvvCPiiZ9kwiJQAOI1ydBDiane96UFRIJsFIeIG3vVU9ZvWrFJeDsFqkxuSqmKIj
pF4lG9cZzq5XVvMJWJXYJiNBla5NbmT/VqYC+qTezkcPWXw6XxVstrv4KR5An5Yw5ZwqzrihXeTZ
qPKVwjWhlfuOcwzJKg5nhh4P3hCBtOqjbItumWU8z41PtPdiHITbaWjVA+c2k4+CgotIHY53lGiF
s2eDqa/rwqmPEy+3Jakl3bJC007CVtWlakk6oR7osy2u146uXCV8VR9J7TqteS2nHu7NORHtcdQ0
MtriuJoFEqWgf8OPCEfQKOz6pKLIfQKkyCigMZwXeo658RHuVK/5nI0G6u1kegoGKlzc7ipBtYw6
PrVg6WFNCuoNXbwebHu9r5hY2LQqhHFo3TELIvB0rqnuVSSNJxOlGe/CyK0TdDMdTypWZdlfMR5x
1l6va9nRZs3YYwZnQMJOD2elPzM6Rx2W4AEDGjaf0v/D3pksOY5cWfRX2nqPMsxwLHpDgnMw5nkD
iykxz47xr/QP+rA+iMyUMiNLUapFy9Rm2pWqxCAJAu7+3rv3XFQiNPFbolGq1Ehuk9bRHzqdGhl1
kgqSwDZkc6MqWd+v7aEoq9Mkd9zthLgH6UpqXzeT9mKCrVPvMefP7Zp2QO4fkbyEwM8Y0VglfRpt
VQLvSIewyhhuwehUbOIJGL+AgR9hVWpvnNZNPe6cSrpMiOycgSS7YL4PgukFPmi0M9I2PS9rPCfb
KeyLg6kpdIvCKWomIk6sZuuIyE8hP8J5WYTmuPpPlfpPKhd09pfPdr/FU/rXvyRvTVR/qFW/vvBb
29ydm+NsYpgp9Rlsxob6rW1uzxIFw1G1Gcqj0Tf/2w5IQQqRm944zXEkuO8F7vcdkL9nY+qc/6PF
nzOdP1Or/tL1MNj0NNDb7LT0acWHrkdkkdHRBJgJFDMkHaU8aOEpKOi7KuS+wk3ww+X5nR7Lx90W
UjP6Ddyomo4lja/8c48l7oUUUyrVpYwxXPbVTWeKy1HFidSrp8mAGTw11nzp/A8EPu9/+KfZAG/M
RbYsLiqDCOdDQV7mqP/GEqvAOHb7gmE37A487WRkjof6nTJI4FOW0Xmd99c6GCNcMLVXaDTQRWaE
JF74Z59fC2c+WvzymQD9oKTmFnifzvzYcFKVpKrQLROqzZBu1ZXUfmMIjrxOwXT6wEZAGJI3wrjR
uur06oFwiiOX5spssePQLqmWjMGeSkltUwzJuI4Mgn7JXzmv6D0vUeU8m0G7Lsbw3sq11zQmO9zN
JoQpdYG5m/z20IqDlVXLBFlh+4CvaQ63Nk+7Ap2o0n0hMR0nueXfhp17cER+pjcpYcA+fi3IF85q
sMi1DPjxpmCAK0PDbpnk/mNdsysR05mse8k6rxdkqveD4WlgNjwVb15VkRZaKANnjKQ+NM6YbruJ
mDFsIkBHMY7oJucaJyW6ArHMYojSkjyR8AsYVYxPcjooibMSpo/xSKIVVVMUIMxS3UXYQrv8/Ed6
Z+Z8+JEAezGl0gQJj/q8Hvz4I2kZcxYCA8mSa3rFs0UNhw2O0rqrcYrA3WZqOxBHYmQ1V8Uv9RNI
9WRImMoqDRsUK6ZaLOOILjLFUbsCT8O+lct80RYutuYJx7LQWlz4Wr4LNIy4FS3YqkZ7TvzYUQgU
wUVI+8SsOVaJltnN59/v9x4MxmWWiUIKp7c7m8d//H5S0tJo61KlxExA7+Xaaak0T2oyZAuZceis
bc0jwfQe9I1cmzEgbAcnqq0AaurseAWi5I9wyfM7/nLF6feh5lfnwuDDJ8o45ZZBRMBSUlr7cuDU
Zo7jVaji8NOD5PXz7z8vsb+8m04P0bQ1NGRMNn/+/kWeFLZe44eT+KmrfNBxFRX7vkrvG8e6a5MM
+ooRXbQKI/c+dyWRFsHdGAOfN2unRQqVXPQSL14sx10Q5fHSLUkJqGNmUxljugnVNwSGdRSLI76G
h3rc5kTMTAWiYjPsR45V3CXGeI17T6BInzTENoS2pOgTxoDMKjPSniRdiwL8Ef17GjiE1UZkpM9+
YbeUB8POj2HfBbuyD77Owf9hH/N3rs3cJsUgorE1sHz+fG3sxJZIUHt8DYXEYMRHVhLjGKtU1p//
CtpHRgD7Au/ETgSZnKJvniz/eBeCImc5iFpC5xD/8FiTH54D/Pb8kYyyKsHmaBnJReobr0k6QZjX
EM98/hF+57tyx+GOMRlX/7oYa11XBa3FYjzGiMMA/KKXVy/nd/z8fX7n7gbsJ1h9mVEb5jst4QdR
a2FK0wqnDhffkG/CITrVkuE8sGtMY/UfsMfeyQo/PUmEaczhHDraRIBa8/j/x6vKNCOlecdd2sxV
JhOc67KdlUW8s6z6g1XH2yLo1l2gPnc0eamOAFu5zToNlK+83H94J/1KfpuZbyq/8dwN142P+y+s
q4TYT8yLZTuWM+KUumceD+XuPkt7Ro54uCFTrVxYnXmHzTj/A4DfzLr4+UH/+RPM44cfL4YzWZUr
wHCiJSkjRrwDFme6zgVqc2qaWVajWOO6EnjtgvphQM3sRw+f//b6/MD8/IPMV0HY7+x91TE/3OZp
SDEmGa2TUOTcOC3mJS26k23/UJRduCYymhjKLLovOHtlnfaS6tG67/W7YBqOsu6vgka7NYxmH+Ti
UVeDW2A5F4bBV8rr6WTs1H2U1idhV/7BQeWXQ9t85Tg3sQui7FDVDy2SPBDsa9h/loMWekrnnzeM
SOtJrCE/neHSOFrNayOru88v1q9rwoe3/bD6xLIag2BoumVm13Q7LLrvUN6Ju4o0GqRTtGLCuC77
bpPSN/j8vcUvq8H83s7M62NHFO9Klx9vFjdmtjNp/FBoLRhrEnOpaeiWGkEwZHFr55xwosi90BLz
sqzkYyuKtxbGXDurS9xR2QYskssEEocZRkcrzndxpd9kE4otlBLmEN3FE4KsPFiCD34W1Ot0h+Qi
8UmAyFCQEm237cfkybRypHNDkaFIJN1Q1He6b+HnStD1WWPZL4UILsvIOdNF236x6/IQqt3N/HzH
QXtC+BLDoqo5qYEsnuautnbVDnlbg+iQEhla/3tam3VMiRs7pE7PRuSAExii4llmzo1pG55SkIiR
RO0584pzU6cb36QPjc1WpOZelDOgGYwVc9JNrUmOSPIxyeQOrhfxAypxVVO4yqku8L4Olwgpyccg
Y8DjU2CoLsM7G60Eahys903I7vL5j/gLDhF/+XyA0KHcMPUzPxYbjsPPgdSkXdZEq8Bo7naa2b8S
QfBUOcF16WZoZfMHU7nF4fICoe1cyaDzleTRYADzxoSYs7yAnJ4OZ06T7ZzA3BGtgYYI+xmxrsdC
9I2nZXJTmv3N55/999ZLijsT7foc02POvdEfb8C2DzsRhWhy3NJ5HeSIHwx5hB8eJhtrCz6S2ACA
MSKwpJtlc474/P1xYH5cqhgOuvMYlbErW8f7B/xhn1Il8FUUJrwxITrAsOx2vOMfjbMicNNNK2cV
hZE39NUqVMsEW2Yqh1y7UA11XWW6w4HSmZOk7cl2z3E+k6nUBzmRf6aTa8FOVQvSPaxQlo/UBVQU
ePQGG18kE0OeEcTMPtyeaJnh/OKp95PxxSwr9R5Rjp3T1tGxfFalnAeCLrmyMg4OlanBpLd8OqZi
Uoj/QI7Wwawa6umRngxaITWQtyIe7MegCdoHNeqVBz3OtdscVeNTrDTRWmjDCFqLZi/4xqbBfaiO
btl5AR2wZC37cHpAsRqU+54uEOigWoSwqV1cf0u4G7QTheTPmyKyncXIjC317BYsi4+3cO+nc4Ri
RQmBf0dtqmfDjQO4q9m0zE0/TzZRQti4VzVB9MZMMEPbXhvdTTuKR5lpyqGot4VmFgtIlYlnKXWy
9QPLveskRUelmsQUEkTwVAdIobSZxV84+ts06dXOplXHiXMkOpigZUSislqDqGaQRAllUN0stFIl
rjDJ23XvE91mjEAR+x5HLS1zZlYRkq0RCRb4haVdCH1Ty/51SnjALT/cKUE8XbomHz1sjYluVfFl
YrTW6ah0AveytyOiu6zpQcT2SVEj1M1SdPCqXjsbWwv1rdFWc2aDukbEQmKqmW+ixtlz3HXXmWHQ
V+zK54gYBsBN4CU1I72oR6g6ZtuTzi6AnSW+fq/URBNUOE0ZTydoqc1IX4yp85o22pwc7ixyZu+G
GuxVQdesH4dni7QtWHouRbfewygMMMOShemZCtsLCfBDh+bcLCRJiLqzwuCF+s6hKjLbaVq3vXbn
dHGMGmhSN8jdcFFo+n1u569ICTduaI2M3dIbv6KK7Uzd2ASZu8fVWMywFigBJOguqbeJqQ5hzGN7
ZLhQEYGINDnKwycDSs04xslVKNy3SSXAEOTnBmHDQyrLayd0J9LI9Dsr769HoDkr5Ij9NlareF0N
bbcDm+PsLZfYy0QgBWQDC5dzWOE6IUEFNTDTfjMb1Du1ktJZaIi16TL0/t6wA5Q8rPk8cSMNZfq2
S3eU8TrrwqeowMsXBtyz6BILdOzDRWf51iEZ4R8l2hgfjQGECyEPHmls2rZqpuFUMRzsBgQ7r/pu
qg5t1TNeMJspuM1CjXI+ai298NQIo6EX2TpiNpy+CNbmvJasmaNb+oEUF1BLIaP2SuNW1N6DXmgQ
z6EvgTMispizYEhWDo5FJBRya+O0gH8ZWSzn9ZQQIpNxHcqV/h4uE70HzdjvoTM6cPYIPyFZNCgL
tXP7PaAmIqqGOSr4WdrjygtY6ekqwUfAN0FlHa38aBDXTg3HZ2JylO8TEnJoxkiTLOAAb0tdwHys
I/g+740d1VLxzZHklBEuQtQaYBpTuRMq+BinSNV7ctL2hMK/WNPkVVDbFj7SNPKsnbss0a60sl+p
HC5WujXshN50K3FDCc45wXHR7rmn+EVaD8INvJ2UrGQtAmnoQqla26SpL6STDezo8bgYs+4MQd1t
OSUW4gpyRFwpohVhUKDHEvsIGOPRgfy3IDhkpqFlBzMtyb12gTxZOjKs4rqY8V6u3+mIK6f2kvgf
Ru4MUqHmYgaM0JYlHGG1qV9zWbd2lD4zxjgNCdUMKxUnfx1tk9Z6GOI7R9Pm0z/PZm7d0laqF3kK
MVKI9AySzsFpjBUr3O0YaHvX6IF1BVv4hqexnp6DSplxYjrHjTOU9Qe3Cm64C0CTmuZOyYyNaftH
UZg38Wi+CEYJiEwGTNdIcjnpb/x8WMPJhC1SRht8jdzq4hHxwNZukf/NCTwOFnU0EhAwA9fyOtzt
rNFPdmNdTyzKfZwcxh6rUybWCP6gwoHuGK1tZauwqShjRsSpkdu9sBeyItWXqJEXKUKaRd/Y1kqU
xrmo1HDNmr6BC4XbylRQQ5bFsaLF0+nBq59VJf5uRP+Fmm5Kto5BG8+wVF+ZMSHCec5xqczuAJ2f
+25wNeodSK6KxQhb75XtwjBKsurg1gk6T5NQ3ZHsmGK4jYbXwb2UJucw9oa23CQwTBHLjMnSacy3
3I52fkjQkMX00Mti4zFvx01UThdVhhupIyGWDUm/1Ih+wuauvamTBcu0auHdqhbsYeeB0Uq4LBxf
VlBaYKcF2WAVm4k0CphBzDT14yRSzrxm7SueVkrUD5oaQwgQosnNBxt+covg6Vo1iBXMErt4QSU5
JF40+sQiamTzLmiZl3ejQRD4lVsN9EFJOu/3HDWcQ1zOZmWM+Q9ZEbTcS13FLswkMPV5mOg5kCrm
cNIYVIIjrtl8IewhAi8IuDLcKft6gvoP0/IPtH0zfYSK6dOxyeGvf6mZm3yMK/37S7+J/MzfoEbS
KMG6AKH+B9unAdiSozFTFfNrmCmn1+8iPxVTgW3Tw6Fd+01V8PfBCZMU8hTo/8/TfgrZD6K+z0R+
7i/FPGoGjQQCzBCmg6rwQ0OhBIvUNakMPEb2BO9O4gqWjopnwCQovcX9qW1Vhe91CxiL42RC4d7H
drgCsq5ehjnfbQe2VcGDVCcAIWTaq8ES1OrwbMa9dTuq0l4RrVltBFOC54QhIn3FlDD7ZV5G2Zzh
PVyOUSYPiUZ0WaOF6mXgROC4Ake3Dk2PZCgJKnodvqi0W41j8CKsEJN7ukNKfFVUBEQiExu3skuG
tTA43MGDMxdt7YhrkzAXExj2lwaN8X0TKVS9JJBrGwCyPghzt1GQ19AzjtdOOo3jyVSCVhvKQeKL
1FIvJkqVekXnHMpvuJpwn2F1JD+dcKkuPC2tcQ4ap56sAhLbFrkRIwK2OUAoy6zrRYKuu9vhM7Ma
FNWT7E4aAyQ1euPqhhn6BHykzqe9j2b6Fv2eQx5zVVzUFRIHT3RxW60KpBOXxAt3podGssExz/XQ
xCSGg+UkkA01iDHxuq41TFAN1G4lgirlSiYnIRxEQei6WI76RHiXE+eXBevETT6Ii/c66z+rxD+1
Suh0kv6xtGjxBFbzJz/S1wViftXfVMC4u/m3TFHfQ1d4RL9OVtEH80TSUKbJxpagGniBvi8QCJJM
lhSUvrRFDXuufL8tEFjGeYyRFjEfJEnB4lV/YoF4d7n/3O7Dmk4JD2LJxAIFgunnIh6pAYihyYw8
n5xJsnCb2nTXeOaQLQJmiQgWdRXGQ6wyEfo6o3AWdCLgQkwkvS6aPO+kN9Raux7jHLjcyFlBopni
ONfpzZlC3aQSHimaLzaIzfvBNiev7ox66xiJWLeyT5Nlq06ofJMhRaUr5Fif4H3Rnnqz005Ha4qy
tY6O9TmzMJ7oYVucsNIgpaWfAP9vUHAJVsagHjJHT1cRsQJlw6Pb5GdNkW7yWduZN2icRUKdbFMA
eEz4qIDtO8BoG1swnxvzm4LKe1Dlq9pPWKyaFglofZRmeaHlyrKsYdMI/bqJi3UOurfNExQf6rLR
g6tKReAqWUf2VXiJz8CAHyePtoNEepwgmg2eqbqnkeLekuNIdJ6PODHJkDdT4kRGf9dgfFU4OKXt
uGOUsi6m7larZksqh9jA9KkHU2iOZlwvM4kJGjmGKqlpVfJJCDdGFq0EF1NG9arH6iKvwnllwJ4R
2rCEVX6FQb8lmWvnR4V1DDR4ujqgIl0Rb8Dt3c3kuk+4XDlaJ/Q8tCNNRLhzo3Pl4Kdp2/KOZTQa
2ogIBOcUmh1TTaKwGiN9VrRuj6FmM1q6v6ijHobTcFGY/YNdRxuMpadwTpY0085MaIsLOoh0z4z7
kNTEeR1LOpcZpPqaSpICMpym/gAPa6gJOOyJFBvjNlrjgxBHX8mOIDFQfmUZOtLsORXd0QSA7I2K
i++EXMLe6rzEdTd+jyneHbAWGW/BaNmLRIsvuyEp91HghgQyp4/wb5dg9TdZ2LMDNnvSs7Bdi00r
VLlKXXPlyuA68p1XA6xfn7THzDVvalKMdTSkC0URwGq0ep1bLVlrfrkjKlBfISwvh0WhIJn2kjLg
4MrkRD+fTJ6QxWBWzXmFvkIhBNmvH8zIDPa2n3NvdlZTVevBwJL7Lz7W/WTO+PdwY3xbVTm+fLYW
y+xXypzNGer7Wsza6RA8w+JpvK+h8/zl61qMlGUGzDFC/FXnKX5DkIG1g1HIu5Tz+0qMNdREMEpk
lmGRnzZrQ//ESqzPy/1PK/F8EsQv4tBTdXXGTx9WYq2IRdkI0XtYLLKNomawLf0yey9FVo7VynGL
2LjY12k4nSu1Lk4aYQA+1VWMgKbe0FdHyo/DEeN972jSC/M42SOBnvOmhSDZOi1uO8NvDnk8Wtx5
LZmUIXe+2iXWXk2q1wrK3UbL+xdThM4mV4h5QKeOX0tgu2aKXq57rYsOqkBe3ZPV9CR7i0Dq1sU4
gufhdKrq6pYMWnFuQld4mDR40v1Qx55Ol9UTkl1GgpC7ylyneo2Rd6xsJ2vPmBCmj3bWV/dt79ZL
TkiNV/Vxf5IWmv2QB5rrtVGX3esqER10VTOfsTUnH/xk+E9ztDDdNFTno6ZQLMVoRiYtrXmTLnpV
h6I+1gzxj5M0wvNGqcdDTsrfoiMvwROZIp5NQGqYDkEEIFe00cfbvue3DcSvnFEsjDG8BHhXOxWg
1UT3oOmgGukAFMKEP9EFsHuHAPegYMC1xIlFu1QGI1ZKOOWugjpk4WK1OZgNxCwTguyy0wixsS2u
IUkniZcpqun13A7QQCKcpY0BWrw3ZjEqfn4yccOLtIXLYDWueeqUo32e2IgaWzGfFbFunqp57Rwx
RLRYEpKCnls1nMHTDPalGqZbzc/lXonZkTsVQDVcMgISaLaoYE0FiIlkGPU1obrGneCg+twrsX9N
zx8tO6y68i2oqhRyfFkciD1EwIdxA6Rq5XbndmJm/PahvZSBipsGMeGDK+rqy2RHiReLgmHlgA+Z
utb2oZuou0JD/+vYwqMldx8U6JWy+lx21TLkBqqL5qFXzGMk6l1Qxe4yK4wvHI60TU6P7SxnF0LZ
MlQLSwKr6VK7Oow+KpY0AfYUT3rItYmw50VN4rWBzM/Qp/T4bYfGQ8E7nDi1pnmRBO9QFVl6qcKO
PRPIHU9AS7ODtZnywJFaM4997KCKbCS6EiIBNLjFFQR1eZohw8qpPrTmgMNP7sfMly86Ts2d3tUc
fZzEWiY0HjyppiWgBSM8g8bWLWt16i+zwLaWTmnj4aCzTSckfIkkAO2gZJSAMLM7JC6+68Lldskn
SAcjgZuMxGlEjnIQYK+T4mgp7ngw5qijtVEOGG3xhCz1nhz2wIiAb9ijoaIKwH3VVPF4UIhw55bQ
kIpyWDo6OJTWeh/cKgNSMd+NG446kaohx9LN7MGiHb/8Pykc/l+ZDWa5z6cVwSaq30AZ/ay1/Paq
bxWB+xspYqZF1qGFk8zRmGV/qwic31z2IGSWOtzHuST4sSJgg5nRBAYKBTRADNu+VwTqbyqkTP17
fsafMxu8T8p/nP/zBhojZZSeNDZM+gY/FwRZXCnJqI4YaFw/21vWoKy1iOSHKi6SM5uj/NHUJv/e
1lOaYo6v2qcR1edpI2K4miB+9grTnoPZigeMxy1qcWxI3aA9FFrZbYaas5OiDYTAaDTUrgdNqhkH
v8ZXl3bbz0uY5Z7jUZqtNE7y1iN4h75fD36+E3nbF8uaD7OjeWbc8L/o2QrjrVfCdOWYE7NQjnsM
b1A3VDDwrQTev4V/aXYr8Nytgkbl3Zlke7YzuA/mNMpjRsirxOeu5ltfQvq2Yzs7qUUfvrURswxa
1b7yErCAZsucXyhcV3GU3maDm+2Zja+KBJ4CM4BuSfoYoY5MF67IbXePttbfVUasnRuNal7GqkLm
/GTiRMq6ePScGitfHVUuR0brVNhJe6Ka/nhjmIWDuKvWD0ZVg5Nsx/51QNS0KjPtTWl8A3hjd4hU
/XRSJtKVphCP1BxfB+upv+aAY8MaTx3rYCCSP+f4IrEYkAKE0NzfGribvCKugWMF6q4xmUxONYaC
sA3PaVaRBV4a+mNSG/qKEwqOf2qFfJFmOMEMaziTuVnCcgKnR8BSd82esWpi6DPmyCBuCutVnUbG
Lh0DrxvKC3u0Qi9OiPEa2vTJxnQ46eOudW06uXV6I6CUxx1zDTjoW2uIwHFnsboOIs4/IprgkpsY
2g0UiDPRmmIkQks2ZAB1mH2FR73VgYSNagc6UwcMVqd9u81Cs13CH62IPJCndQ6LfMACuAmTubvt
FNap26fbxBxPBIokuYpRL3enpuMjK0L5P3l51N7UVYJrXbKrEEfe3lQROsiyj/2TPLBgpcaRca65
ebuJUvKLwGs51VXfGunRCIuY0Ig22gs4CZcaAkquIOTb27DRKxSJJt+MD/jY+E4ivcYCKQWyvw2P
qkXEugV6eEfyJJEJSR3TdBbUBcSBaH3vLMIklLewwXVy2YPO1jd5O1+hZggzNA08XyBoGQ/qTkcg
AmCE68BRk9dYwyhAF72Ut0BcOVPNM6Vswe1oeFVsY+aYqYyxls3/L3u09204ZvtJuFl21sbpN7nA
v6yN9G9bleDD/rQqGZ/bWv64H3zrIfOyrxsCxQdLvYOAgdhWlOezvvXbhuD+Rh8UbSNEAqh92swH
/N4imj3kOo+hC0Dwq8L++4Ywm9ZmPsAcHOropo3x/E8UJu9Imp82BJpMCMAhESIAn9vZP28IvuwC
RZY0bkYlccFJ1KUS8lDGJUGXYj7muYEYjUelktUu9wtA+42WOSBRCKskTUYNzocY2NvBjTt6D3mo
E+aoaW113bltT3asFW4YbqYnU4hvcjHYgXtTpsJ67qa6vmj7ZrjrIqVGmYoYO8wS47UsqnxNkdQv
62Hq77PWMVdhp/X3rjsih58a5QxnZU7ioQ7FsCnqC1OUXwb066U/xvuoQ8wEGKZPHoH6p1sXaOF5
0udfupLv4ckhrJ+tPJXLsaMasWVNdo86mJq+7ETYnGgNjKqFESHTiWorQpMgA3kG+lNmC/w9Tbwx
W0UvV7FWE0vaxtmwabt03BFYgBVtiiLa0EW1k46MXpqeiXup5tBtOHeQxGZnFWzc3rLFMoKDCBAO
zssXPgg0vlBrUn9udsldLKylCNPXYEAaYIQVhJck6sOVrQ2p9S/uJvz/BUCgzZo1oP+447CFOjH+
+GTzLH59zbeTnv3+YOuqOjNbDfPvTFDD+g2QA4+ThWLxK1bq+4NNWwE5E+BPoJ8mQkaIU397sK05
RY3DH2QI0+ZoZv6ZB/ujfvAr6wqu1dzc4LD3od/Q60PtQO0hsDWd9pmzzf121Rb3P1yQ86/LxH/l
bXZeRLls/ue/UQx/bGtgA6KCR1OlznjU+Rr8qBJLIDb7TlAAOlCJb9Qx0/tOuW/beI+A6LETOrqq
mQ9qJ4feHp5rt7SW9Thv7BpWjOlCDhnhQ9YqNqeHzJxBnsGmj86JjZQwnn2b5YdmnanSlyW/Ey8J
ln5tFcWPEWbBrtVfexVFDIGgAlUMfxSGjNEwyPFnNLWZnQ3psK7Tgswsh3xP12Kdo0MRtq9G/mRl
1rUgJElxkk2WdWRB3moGAkHG04fSKKsLtN+4TQxn2sskjig8rQsjpKSLkXbZ5FOr9QBsPtrFMNqH
5NonlS1Iuq0sHdBAUe6lYAwsWISRY1AFPxIIebDFuSSwFm+BEeobp7vzs60bnxT0NdxRW9eD4qWd
ejSA+iXp1WCtkOHErTgtQVbaEP0Z8DET0j1ZI1siiMwREJGi6zBplrH5hpbvruuumnjZOv26c8pl
GJl0OcLgOAEleOkQM4zWoO5HnPO13RkQPAeMSDhF0SBcuc3OyI+0o9exY1wXbraOrZX+1Cbw/rMX
yBiY1jW6PPJI4zYguERM5nOCjEJJ8mOWEl6p1s0LZqXtUNuEjim3UlqeTKlo65Xl5kvmHVCSsM5y
AfUEUqjThUsH8N4oEwAALoxTHbFtep1PxRW9ETDVGzt7bkg/qIxjYCkbJWgxp8iFRi5RUK2iAeUH
Z590n9I8qNN4XZgDhKP2zPXbpWM2YFR9a+Nm1bkRDeuiWpOy45Xui5FEG98WBt3o+1l14bRonvEg
u2p5NBKQ+7TXxylcdwQ/IASK1TnEy14PNl0HAEhC3DHORx0mPHvoef/nGEiEX4jtSBQuCqKT0Eqe
ywLLhTWeku68FfmuhrwgJI5WzpOgsJIiWU1ORoPAvU0K2lIRaE1UMlOBO6O9Rxu7wMSLQEG/405e
6DScpyzZ6KDQ56Cau2ia/dbFep6YyvQsGm/m+azLjy/sji9Ejae8Md5YklAKB6PAfU1EHQT5hEQX
l5hjwF1tfF6X7d1sdBDl9KYAOG38eFmBKA+v0jIAUfXi9m9Kcsz0hsHDbUbYNFTdKkAXBgEGuEo1
3afTCeneLw7s18yeY2elx54Map+REeEEtbUfCUjAtdxH/X6C9eml9YNU9m3BqRioEyNaeL9rLX7s
Omq9PqQDQpdj8gIADrVCTPKJ7IOzXGnuu5KHJ7R2enU0S5UOvL4ilohMCzHPNHx1RURbHbTUa4Qo
9aHngJkzc9srIv/Rnx3oao6u8zSYjINSQ+Twb2Wx0cf4riKMDA3ziuV5i3FwOdWKJ+zHccBU0wJa
dVoXQijxUkics4zkeO2J3ISVbTV7Dt6riUNHk7aESLkrJt5YpNHyvVnwYoNi2YrYa5r0OuTxS4xr
Y6pnJYiXubNKCBs2URyRFym5ts9pu63Ieya2SLH0LRa59cgHY0R0E0n9EjbNWSLjkBAv41nNzG3R
kcUXNMOXro2XEltxl5wzJjtk7nQqnbYmm3zatqX+RcERHJP+RVQac78bsF7XFqFXiC8vmgwxXqqS
VtaNxHAorQ6Sz/foZZwUvTyLh/bUVi+ylAiJsIu/VBUkWxd+2kOYcb+Zhv5lDDV90WjMFFHld3uF
yANROidVv8fM4CUcdJSZ0jJYBxno61QnKkovH92MeGQlOpEE60UWtTbrQVyVi5ztIq3GY6Nmh2Ru
lIVO/uggdUvFF1ml8FitxRQ9SnFbl+jRjHCjjlsqZI8nrXC9YWi3iNXAgz6lDTGdIlun6oFH0t2Y
ecMmoFbohiftpHo0RHNAt7htQMdk2MaX8TTyfJOXObk8l0PtGRAP+yA96LlpnlihuurTYDXMsnqh
dSDZkKKsDMVRNj1S212MRswojT2Y+n2nP9kjKlM9yLsloRvayUDHZRnG4Y0xMXd1olVejVsRQGC0
nxjybRluxT6uQu7SLLbOVLrvhFtoz2VTKKvaxiDbNSqaRL+/gWfLIpo3X7QquymDMQVzonmDdePG
7knqTGgN9vRh1gZq+mXpRjmLPUHXNYqrTAk2qcy8ukk2NDVmiaWxKe1sI83piuTjOLCzJXfyZdQH
a63D9mYQypFXWx1zqFCqtdNx8E3M/hRp2lksWLs59vfhiU+cSGlCe2D3RwYybsbWWsorPJ1nPql9
bXRsRnoe2jTu+sxC7qpXe8dQnsqZWY14qsyrizI9aQbjpAFkYZGVBlKnqV79JtxUkCtC1cPjsdLg
W9jhzm+MbU/HhhMDjIeKXoNojZoPM7H51S6q6WpbtLM+lpB2Q0a0ZVNFAe/U3gSZfd/a45oDCepu
x1iglcPUZhAex/nkSFX/bDQ2hwz9GBYabZ9xM+X1sCCDmS4FgnQnjrG/OnNwmbNFQFcuh6i2aS97
RrJqunzrQmqKO+UsRceK5QtMwkIaq5RgQxuguoRtkGWHcLy1OoAQteVhDdqqTxXuB3JWQhLNCoaR
YT+fKrLllDwOTbRvR3Ru2ng+B8p2DZOKnIn3Mc3OzPpSG67yfDjUVDSCwKFx4MxE4KubdhhElIse
WpHcO9C3oBWq24L4sVhagB9tlHObFLXyZL8KoLZWK7YFqaSKil7ZVSqULwvoYl6DXL4FjYOAVBnA
Xsm9AV0cANd+MKZ9xH+S5luFkMixhi+qmuGVC5eZu9IJ3yxB6SToPcP0wuheQ1oyNM49+k6LKbnp
nC0QVNkyRNLlpkiHi9BdqOOK49sCY4Y+0dD5X/bOJDlyY93SK4IMfWNWowggGvZ9kpzAmEwm+h7u
DmADbxm1kTe7VvuqD6GUlMr7pCdNyqqsdE2Tm8YIksEI97855zv7yWe/XAZbvwyOWnkLQZHtyHZQ
8jm+MzgwJufC4U06g/v6Yr1Doz4YlbNvY84rfyacltA6/B3ZYoZqeV0xq4D8t0bvXBALiiLVkawB
0Cgrx940w4Xrv3T10xqBKs7ynB0Ievd0K9dq8BB0iBP95ND61x3/aLrbEnq81GRUxx8eNsWyvZ11
5ld3xJ0Huz6/5sMfj3etuFXG3kK4LAyurnKbYSHwORe94YCSQKIb0F4b69Umh3dgs15eefa27R4s
Cr3mOcf88CimZ1/xmp7n/gHlyDbRX8e+3s5NRhfp7oxx3JLGmpJrM2B5gDM1IsR2iLEhQiUgZ7ED
8iqu5+TNxkVA/W0Z741xW9Xh1DyvhVqdnC/ZS5y98wGWw548E1b9KXrHfu7O04SwVk11BeMvt3O2
fDdr0w+SygOhyMqxr9KclxAqjYeEwVLe19i02ux18TTz1fLYtIcaYFgWfwSMtPngHpxsiLGRlHfC
Crhd8/EryvxdXyvkWku/M5QXr9R0r/3sd6SOdl6lk61kuz7RUxkadYwVVNumC3ENl9ZNDqIVfqmS
6blNVMqh68WaXzfKPUyoMiwURHB9SXkX8LRkBm56uvYNWpezTnCWpjGoqnlsztJAjwzNXq48fS55
bTz+mV9h6GwkBw0lmQW+OkJ/XIdohuH+q+WWnBr9IPR6X/Ud2c0K+wPmpSvhLZQLmsknuoDAbXjA
N3zKkqxv5+cG2ds93dtKku5n/R5ZXBDNc0znIqVz2wg32C21zUdPV59XoB6hm8BTmtnJLtuJMjrj
uIt8LFgbPc+KXQqbA8WuCS3Sv2FWY276JPaPipN9k/QlAoVgvNHrihjlli8vgba1I8Z5YQ/NJkFN
DIIPt3cfcLoJo4m0lliqNC/rvQP69yowex9yj2BlQFNzZFJ0NQ6wTArfNPaeHxtHvre7U2XnUGIZ
w67q7KuuQw0XKUWWlOcVkE46W+kPQHT7vUJEsVNDk9z2o4sh3Y/rtW6GtrgfSsu8zkw3CZ3eeSNa
Og9Hd0Q53Wcl02bJGx5y7hnYr+fC9L6MvnFt1oihATtEraTU7Nw7EN/aYZCPnjVFIhEvWQ8DJpuT
O5frfDC+GtOti7TJobzSWi8SenAocTsuvf6Ypcl56eovdpK/S0XwZwwXYFT5JVH3pvEugDhucgNZ
f+MMeqjmOojyTIrdUrpE7QAQ4h6aj7ojz5Q97jIT8LHGNL22D0bOrxEmIOPADVZYYlEX7VJXLbDf
af9GffrZv/j/80wWFgnvgT+V9v7rP97q4iTv/f3s5tsDv81uVmEvuzlElJj8mb9+r9vDqMc4Ax82
mygmPr8NZYl6oSWkpjN9ZrnfE1EY8poeFAMfR5ph8wV/a01H9OCPYxWT//FjrBNZ/G82q8Lvxypl
L9M0q4jSXFpJU+sqw6nQ1Kvmlps5IVY3RUeQByM6vtjSBJdFBRdB2r52Z85ucSsct0aIxTf+3BVG
8BR0A3vw0ie3LcKK3Th8+AbTIl2sDJ7Jpmg+WLec4zQjxrcZ8QysIgiiVAvHt0TYVE3Wwmyqx1dd
hyh9bsKuI2l+1NM7QuV6ok1ojiFlBc58X/gzxFAbN2VDnGuAczQuiSSmptWLp87AgBZPWUeALSGh
tNnICSja3OaGfC58Q2JOQHsWSzHgvLNGkM2GrLt7YUk/jL1miHABX5GLVr8zkmpe2cMuz3MTGJ9V
HeMwH0hmbCJ/HI23OIdeaFXjp2UsYngYSuYkpdvxoh+5Y7PP0BzSW5W3hF9UAylrCX40PtXKIu3W
TT1sqs2yWHDAcL9gQzGjGbvuskVy4E/7wrUaAmccV3vJzKb2yXmjzsQMkybZtaZ32hP+Ogs9MYGz
JJpMEsChzg1lQEpNoVfAaiy9vUm6NpeC5Ck2ObfahHDaaZEpswU1CKXRFrxnBOeUFwb70jI0qAGr
A+4oNAwTLt1D0gf2bkhN9cGuX/ssKopANVhiv0zeAJUtac4Yw8dRXrOVIhd7TB+gXHo4ImYiXMJ0
HqBptoYJt1R6xYM6iafnVUeNDQlJ9Wla+H/sPPp/d9YMcUBnQPvHs2bM6oLb84cT6+dHfVsjwRsG
DM2JxT2PI9dk0vqrug3xsQlByfdWuBM0pl+mzavwbSWLgABm48907TelMWskEqkY6DK3ZXb99yCG
iOx+PLCYgMMPcjwsD+Ae1iP6+wNLzfHcytE2Q8eJO3kjS50prgnSvr2jZhmIpCpL7XWYPcpdp0wJ
vIFv4F53BRYyZXUeUx28rRVWoSL1bxpfYlSiXTTlVWXAi2u0TL/DcIEfsQjkNB4mVVOz9B37fdKj
8uDZXquTq4aPxnKuB4bYm0mSoGhaAhBCutElMPCUGls4Nk0vzgV5dnZUwF75jJ/Ar0NlDFo0mAuj
pULTnZ2LCOwmHmyisHKrlTGyWkQGNIe6ok9yVU+NaRbjGHn9JJHuCpp7femGOWrsVCQP86yN2W6Y
jPaxcTt/35wy8dxFBzElLDFXUTw6a2jOKVNvWOP1rDVoLzUNYzud8rCWTiIoK9aYLLLKEQuVyBux
y52StDSpTIcGKbEYDI9dSvVpLxNoDZU7B3nK5EJ0RWxMVXo3DomWSzRZ+vJaLnmwU1OTXZqjBYsY
cSzOJleVbylyrCMZS/LKNS39Eeu1/tRJu3E3ft5RF7bcJNmeqSwhqNhmZ0KV0DEjTljjTwDPzQ/q
lIkCC9pwNjJf4j0KMfJTOocoFdMAMx+Op5iVOWMuwctK+kpW2hleL8315fVgKtfaUQ5q02NDJjkd
SxIs2lVigGSJJhZnZ5PjzDe0E8Vhzs1sisqxy89sheib66a/NbB17pDi6Tnr/XGaNoU304KP8A92
XNvmF62W06dx3TrqnvKIoIwlOZJiXVXq69Ky1wv2l23N9HQjF/K/l00rkfUejHLQdm3SjA++slVM
kUt1iwmlgaI5KPU4jvmK+p9VhditVN2DrVXBIQ68+LrGK1Zv04Y4YFeJ+W1KBo+RXmZkV2ZvN89l
3iTnxtDyfF5V0/Q1pvvZmmbSbrvKKkijBUF521laQgi62+pf88YvLvTca5bd0iWEebWuczcRRY4y
tFUdbAGUiNvJr9dY2hFxKGrnGT9nO/TJQmRNVZpkj3umttV6XcZXrd0eUhdAW2iPWZbdAbnK50M3
JUZ+nydL/jZVzgiUfhqNj39uhL8I9lt1YH92I2yyscyG318ILPLWB327ECyEZgCDKDsZIVkQ3H69
EAykywCEAhtgEvSJ74RmnPo6kC000uwZLXTD310IyNO4Rn4OMUSQ8rcq2J95Sb/TFfhAy5DYEPhJ
tcx++/cXgs3QscphKYTYlvNL/Pb1VptyshbyOo4IGxv8bdfGzbsVuwJQArqdbGehbGRS2PFJx5pO
TPZWr2v2dm4zeezdm2W6GFokkiH8B4/Mu73vTElYebLdGr4s91M1Bmcxcu6NY4zQxIv2qq3cJiKb
hSXXkNXHwVjXYQ6m4djOxKVBJMqWsQZ2b4EdtSwZmHkUuKEw0s9pvFi3UN0eTNSeW7MV1mYcpwc8
DF9LR2ev2cO9aWZ8m8zrgTX49oMlUHNWsmelsPh2WHSeiEYy9hjIkBaYkmW4mQLcEvU4DZddv6an
aEeKXVJtXO3R0pmscwwQGwJ3QuVQDJAQ3wYCA7ugK9+0LRIKgOfFQc7ZF+i3zMZS18a/sYbmWOl8
LtNm2XgjwTmid8R5pZngpAZxx4LhaTGFpOCPzQ346S+eEguXtcyvZ/gUB437OcRETXLcOh2Sxujs
UToJFEbje+uwE0qIJmdYjNzInLLd4idV5EoG7EQD3Oee3l/YZv3ZbvDoak487byOWHDi3bKDbSon
RFV4lc2Fc5U5qb/XO6izlgOs211/1gAnyRDjQSYc4EnwGmt5nh8hnL8AT2Fmamcv/EHaCHb6S1tC
40hL+YSlF5FzYB37Gtt230/TEYt+ifcITZeDypIUarc7ZNpQvDYTNMVBtWwq0wy8RqUZ/i6X+G4M
ie96KMxqH8tGe+1mi2AecPvbma32vpTpwAc1N+4oe8A0NNqX1AAxXNUGedhxrM6M9U0QOLnaaCLg
EjGVuBYEFu70fPavlBzcc3AQ3kHReXwumQBuPF9SuNRZE7ZDNTeIGtlUslb4pKfQaKdJMmc1Y+8w
9x4yfiUfcRKXTCHabndCkxHXc8Gc4cko/WAH3dreiwSf1Kb2V2ajN/vXymGqpMdAE8xWU+FiriLL
ju6IkNkhQj0pj72vZ2EZiDnKyoDFV21Nmyqp0Zrp6AHFkLzSYinmzYys+4HFrhnH0IFWoK0oDX0r
K/5thGm8bwN1VXXBlZYt4ZCb7Qs4T5bmC8O+AqXfNo0HEnyERyPHL3oe6IN7w4VjhLMVvBJCNW18
IYsINHWK2lt9sDXQN1rtvrtT7pITaINNjlvGsrbLRZ6RtyMmxIJubGvInBGpnn4Bo2g1MuHVQ6ka
NzI76cNhAWYwzt2FcHyijB1d0xMaIXdggJjXUTEJ4rqJQ4hIeqDNFEtVPmRQeBkE64DKWM9aY4M1
odCWwxzXFWlwCV1ppLPeJBi5ZF1Hkpb0Lvnx5Nd4aKD2gi6jXQ4CiC6qzmPWb0E2mIygY6ZW9Ozy
wumXBO3RbFTXjYZcO87l1JKg3CZApKcg3WUTZ+M1mcu9czljy4MSkOspKtihQWOVxfkhlSmLPGdK
s49kMZg/Ae2K+ZT0DmwbIrbHd4dzl/3LWAbEHvmtftGL2evDaXBWdF7C+7+ytPGgJXp+TdTVCo3p
Y9boleF0DeBgWdlbW4x2JCebvtHLUZjvTTvLebf2dWrdD6lbd5fYHtNuMyvvws0Cwpv+qQ3+Wm3g
IBz/U9Xhv/6DFuXHZvHnB30bbzlgfU0aRURGa2vo/9os4ltHmb7uJRERrk5T6olfNId4T401hZoY
YXrJU4f5m28dq7kJBZ95FEJ1iJh/Q3NIn/ljt2iaPmQz+lHLcgzHWcdf36GdYt1QNnrrPOyMbg1Y
TBerPFMAmRhIW6O4kPXC+Z0zqHvKiTImoyYYEeoEPZZyRAGdTRar77nTgedPNk3cd2xmc3oFYE+j
+0bNC2UhgArkbW1dY21hAd9w1hmL96Iyjarem7u63rJAzt874ZRwaLop3ppG1X6ptNkajsTRuR+M
2up2p0sDUzey7WSNnbfdvbQasUDZiNv7pkaEo5Ni5rNBbmcW83YWh15htVdDgrTACzIV9pqpvs7e
kFx3vkyui8Rkrly3WhvVQeU8j4l0dnyo9YscSdJ21npnZ+XwkaI8CER3ngQuw5oMl9rrUOoLCif2
nbf8rUgOJX5F90ORd32+qZwi1q/xm2OZpOVCQuGmS3s3JG5xUMXCrseqM+OxnRz9mLq4/Te8h1SC
QJ/kgM6HezgnJ+TM6BMGmyWSeDoUmrdWR8jFtjDr7roTsxmpxLMfdDzMyCh6VWFxdXELl319Af5l
eakHzQPeLgpKHAyd2kZ3DbVTwNu/qMJJganmKrE3w9ya05kepNbLvGj+Vx+IwGOTBzNhV904Uim6
8KA2dV4eUn47Nl6DMtF64lONzSW4d/OB3lw5evvJQyXw0PG+ZmE5ze2Xhi3Box0Qn7bNiR4wh3F8
SwwxPrhe6xvbZcG7EaWWLvBsWZk4xyoQv/lNj9yy05X4khD/sxJKJKAWsyhddiJuiiZj4ko6LKch
aRlj1kER9THUlv8sT8PU/jRYTRGc2pF/GrjOfh085esUdjwNZI11NouWX7srK+aePDej2zrD/xAa
jCkvinzSvH3hFGQCQQCsNuWJclCfiAfOiX7QryCEodSyZwhN9lcLSsK44hLYidiIHYgcmtyAf1ux
CihRISwYK2whSyuxo1DPIy9W3t0/R/VfPKppmThb/3iwR509vP2+i+OIWB/z80ltouZG78noznag
BLKn/qWLI+uUHo7YUlPnwF5Fkr+d1KjDEWzzIJTbnNO/H+vRcUF7d+n81l3E3wQI/HBQww3AG8Jk
j/AUA13yD+pwz62HoOhNc+sWMVEhSBO3uo0UxxOO3Hlu60Nor2lA4ISGBIYRb12JNEL7Snkv4QUO
iHw2wzKCTkOpUoumO8OnwmEhMXNkAIu/e23/Cz0qQ89/+4EZQbr8+nTGrMHdH9pOtxzGwOLNzy40
YNmXVKRqF3HGErYiLtDbdEMPfa2aW7bPg1YmB9KUpAh9L218SlsNIYg7aO3LUDAb3JaTa6GMMcXl
RMIT9rsxJxOtzmvz0u/42jPT1WALejLO9v5UTw8MzcQnOISIqebOoZR2Dc1/yIie70LQ2caxm2de
Pj3Q0OwMWYawkZ61eExUkj4msOxQNYoM2tSkEXKYB2QLC+e+gD1KGAQr8ylSCPSrjesK7dglrrts
2bvmmFg0s1D8MlZvc7Sa7k1SCriZM5I258xfWvwfjjKf5pxuJKyEOyQEhupXxmJWaEWSqqq4REhv
vCnyPoBKZ1fxRTXr8DLFIuZwTXfc6PrsoLGrrrK4mO4RtqpQWyWw4OUfRm8w9yINVMR+ZG+4pX2f
DuaFrCjHu7yCqWKQBkUCnVMfpT2ofZ0s3hWAJXHepxVczCXLOZKnbF9q1VWfEBMvV++/09gBXcAY
Cm/FMBZ9J+i5vYMhcH8lC/pOTJqhT8bPhRqzO2M2jKgqkmnHjWgjYrS5g1JWLxY+ZLrvZtTaR3sR
y17VbG0mSwHXxjvm5lrGD8eyvJvxlOpWD62idc+JEy83WocbrHX7iBwxtJ6DF0dODpJRK1NjLwhx
eXEqfzyasQ6/xsbXMyfvboYGQy8Z/CbAnpCRTs112ppER/YltAeuYxKn7LN0St5qq/DOOcxNRK3V
3sMeG2Hd6aBIoFmY+4K5STayxvZwwoLYoGZQN647o45RQ3vhK1Ndl6zgyjg7tpZ1IBgEB+r4VDp1
sktc+2k20u5YWHkKXx/yBMxMzRkRg5r93our/rOe96vFrGmcDytw0+uYvueMTFhy0/S23/hNuex6
oIwomhoFMFPOZ9BMzS9DMr2pUoHoKEsfa7Olj2E9d/IR4Buf+nalSJIokpD2DjCn2NdWumzNlTgp
dNiT7QlDWYF6VZtgpVM6K6dyQkdXhtYJX+mtJMsqBb6DemEFXDon2KWULeDL5gTBJMFvedG6FY2p
j15HaqlWyH7bmFVXw+taUZoMALJdtfI1jZW0ST6A9qJ6DOzeyuEMViJnurI5l5XSORSe6pFjMR1l
u7eCPCV2ychspwzJUGYvMvzn6vyLVyfK0D+9OsOPOlvK7IfL8+dHfWtzdK5IJpZcdEwaMUX92uZw
ebKkd8gVYWm2Rlv8thOzID4w5QMIAVkZl8VqWfilzXF/8glYwKNlM7w8Xbl/p81xfmxzsFU5MNZX
0BeTVny3v29zIDevG5xJrui/2NobfVW+eaC0z3Qn4HA2g0676/qBkKIYjnavaxO8nMYW1sG2Zu8u
KazAC2XqMw1yqFkjiIgaBFUzZZs+y6Rgn9CMT+R0s7VnS7ToZxld1XuRlflVxa7uXbVV94mdwsKw
x1bGtTNLFQqz7nUU2L7xWfpOrm3tJUuefOJsr0QGfmJDMQsubyiBg25nmD7NdmhbxH2VMIt7NeUW
G/Y+ZlCSTO1hGIeu2MXolfQNbleWbQR2D3E4aCYyYD2Gf0DmpsDAYCX9La5FwWU6x7hbZ0fWG8sL
BsI+xwr5lI5p0toFmZm60cRQw4JPXfXxThG68K5gd5EtSpf6IhwLd/vU6M9wJ8WNC89oiETbIoMT
JruwO25IshwHvxhuYL8OpESOjnMz1AazWrZA1Ucc6J2Bo7IywPdmHrLVbvLV9dwCO9oEdQoNXgJS
uExoYPZdO5fnvRysiyw2mFcVhiw4wU3/0eS2LXjG0oaaZsMHF52B/FKsYviY4Pn7ZrCr6oxFGzKt
jiQlhGN6++ImRDlshUREvQHMyuKQFaTTRi4FwjqOJvobBsGaAn5KBO/NNR08XoPC9ZbIcCI5GljZ
afHYtAOj8MX/pNaI8Tle+Om1huDxicLp3S79tN2kHtPvLUHno4e6dI0t51s2T6jKBwsS7GixmgIE
GjaJ3yMHr3HwWC1bY0RhjZ+h/DY81PzOQh8sA998H1UbXDqFYV9oOBjvtG5pmbKtL2ce1wIjuUiX
W27pAOVrgJguN3QCo8Brpvi3Y2Tau9pgxnmYU9c6Chq7agOA2h3Op4Agiq3eBcQvNEGbjdBzfX/H
sI+TXyENBbocB0sU6ATNRf+cwn/lFP7Zq7qGBPxxB3NMcDp+fwj/9qBviygb35pH2vA3zhmbo1+U
CUASOYaxW9OIOCeGzq/DJo7ulalI82PCVzTXgdcvp3DwE82L5/gc06dj+G+lS9n2v2mpYCrYYKSQ
Zul8p1PL8N2wqTLytCuFlUZG9pjXj2YsjgBU+EwYyQGA6KqGP+8KxQeZ45D6NmD/W6OM9T0o7Nll
NT4GSRqyPn5mv/9i1JT2MRMBRww4wIMqHGNzyxzlmOX5zWIZ+7RMzpXtH333k2vcwgh+9QoEuIN4
XEjtMYPguXDVC2N4EpYSJKbOM26pXdZi0kHPyeyo3aCWvJwJ7S1YpBviJvAeipW6z9iJuMA0OHf0
CY3SwDJpObNrlEhLfNuQ5EsK7SU5uW6kFuzwRbC1J9TO3pXpDHu7wqzG8V9rWThVLJK6IDvObbyb
+dQSlbuxuzcXd0PHTmHb1laYByjz3U5/9Z1lL9unIJMh9F7cEl7UqebYtDsvb0HbnpvlagFovuay
o9ZT73lzPQnt2h7Hg10bdwmpRFEDCI0fxRrDRIyvnTg2VXaR99mdah9BUW8sjdCauIadW/THaoEn
7H7CTjFn47Wh3lkqsAaaDon09yXfNPdrSNC2iDQHhWlv7h12An7B8jDPtrZieDS0O2Fk14NKQLBg
dGkZeGeJwUA8K68WfnbwKxhvvAtrtsl65OGLtI+E5kVGO2w9ld8QQosjBdFtNnyUI7lHSnE0Odp5
GcAHGvC6dFX9yfT53XWbiBiUGSlH2uLBrJuGre00R/DP+cZblsjtvU+j3Nlp8rrIFaxDGODc7Wxq
epmIqCxZQCQ7E9NiqV/YegHT+C4ZL3D87aaUFw5dAv3XkD/OSjKzyjEcmSxMUE/cTW13vQRI9LEM
wYoZ1c1q74iT9Ko0x02MUrUe1WXPxmU0eDe3NB3yJuvekuye3f4aCorQF2rujFVH2h4AcO1CJF97
rXRCuBncuW5/FeBhZg9GTyQ2UEA2TlUUcGlKIDvTPklY17qfEwtIQXqlxhfLBuFzyVSaN4gb5Wug
yVqgl+eEG22ExyVFSDLJ0/eTXkjuHDZNWsx7p/Yt8kHJVZQkC/iZhZyllp1ZbhM/UvWbURlbh8SN
jqJiQ8LNLqjIYibDlzYljZYEszqMp89sqTZ5i+upOR9j1PtFkiHj92aCLcYE+qGb2K84A89IWh5U
fothrbDvMd5JaHxzA20qIDyx7N09iugu6lfPYgwia1faWYdkTr9iSOnARqn9sJ1eLetSyftZ1TT4
0xrBSAlx4cMHvIxjk9RUYFih46t556BCufBpqw6aKeUhE5YXFjmYe4aH7jncPHaOsiOSm4lk2JId
focHcUVEdY+mYzrhArV1C49EHgwQ+cCf2wzTBH9e6gP1vNSme5HIkixp2956qTtHakrNwxAA5Vtg
DJzlVfrVLuQ964E4Kmt/I4PqtdGFwndvzhY10qi/LpalCHC14Ke25KpElje1bGOb+Z6O0zwz5no8
iqQg3Xphzb01SEB3Is2zBAxZwGXsoroY4WGPt4GrH89wv82cmbgBdgA2vdiJWM/gauTlHFb6cjm4
9kPQI7bfLmnSgfJA/8a6bujgtWyEC2MFf+5ii40HnVvuk2AeCDaQAwUexR96e1z6wRdvyAmtpPoF
VFKpyJyD4EZp6NihjOOnwhgT7HQ3DdBsuqSmxS6La0S2ZJpi0t8As83ushauCoQoskkIvPVu2j7z
QysHDVu2fRulXbFcNUlFZECSFRGwzK8pDJpLc9I29kjBKNCaNfXezknilpcYC3x7v3pq6jHM2z0Z
psYna75x4jezOrAicO2dztrfuooR5jD6ibJ6J4HRqh2+FbYXfnddEocyzE/M4v3qFupUYF0hbQg8
45IWgs+MYZxDKAzkQKCQBxpuh0ZOlMWxqnd9Zxc0EXtVfpVmmOgvCBFM6X1onrrrsGcOgATsAPzL
jEWErDzsfiuFvo08yZ/wzvYWEGGV0023Czthuw9BSM6AMyt/Ofz90usye0eL1nwd/8eqJX1v2rnP
knQ89V6//b+HpuK/P/2SP3yi3z3v/x3QQ2gCPo3rn5Ve+3/9Z/Wv//xf/zN9qxFWfZwquuMXbPi/
PPRbAaYjPjd9n1hJm5qaeuqXAoxelyUg7CgoALCqT7SBX7Z9YEmYOK/DZ+fboPi7Agw8tYnTFUUl
eDBEQn+nDUZK+gP60AZlgtI0QBD0XzCnco6/gmTZOexmcNTYuHQ8sXpVN/NlOaY0CpPsyacl3Rlc
EUMb3psEdQG8sFf2RbpSMEClfdGwW2WxMx7HvEFlxxCYBItgcOXXTDX5AAOUdeeWTNp+3OkgpG5J
Z+La4pgJzlICat8tobqjhQ6IpKrZvRU28+e4GydmkbD/6KATEEhma435nuAeZJFO0QOU02UeM8Pu
U/TaC4aVRk8wPwVqeUcnN2wZEbbDZhHFfMNF61zwirpvZVWX2xFJ+K6fvNs+KEcQz9BEBh+pd+ch
Q83reSEmZRTIFUTQ7d08z77asflRJKXCuTjQVGv+fFD6OJThOkK/sQrBgYkT8ZAseLiz0nCu7U4M
Vx7EJth4yDfbYJQY6bvi3DO7fjslDilMqWaWGO7waXZLkTwwT1FPTlLmbKLmLARRmhBj4bUJyKDG
CWcCl72tOQv9cU61Jqw7c3mxB2xCTZ4tDxYOjUgmzDslp/IH+XzdfmqT/r0idhA6qu7d2Wr+WutZ
sR+nOr3ktqpCQoRF2OtAXJdl7K6K1uDcmflDd7Jpw0F0REnTP9y0mTQ/r4FYu0Zq5WvhoHFkvsLg
gOQKzKOljTVpnJMj/sPmShloKhuKhquylgGR2kV14OvK8b7RgRQAKg5eEgkQzM6Z8deN5YwRu29U
TW6igJQJtyObOc4FbvTF0j+gmkMZI9us4LA0P8YVQVauMDJSP/SjdyKUyROtTJ7IZaAhig9zxZk5
A2AzZ0Wcje0c6Fu2KQtmX7anDxT9VDxlDpysNYCkkSby4ndgnRCWjgyYnZdYglQLVrhav2LWyszM
r9wVveaYK4XNWoFsqKYGrJRA2vQV1zayftitIds96+K5wjKIuMRjQl9r3aaeURbvT+Apy2hTQlFi
M7Rb1xBbIrj06ag53pD+HPX3j7j/v+GI40jSPfPPoYFvS/ZWjx/t78/wb4/7Nsr0f2Kfh3wfEi1/
A3Ztv57h7k9MKhlYuhiS2Gt9R4kCJuNYNN70tqZ+UnP81kS7P7GtYwVmonRbo5//FkzGtP7tDAcu
Z3gWSxKoU6sp6fejTI7Z3ho9HcVGgj94mIaaBFAckPcOn6TLqllwi6I/sM8l5R6gCqSUBmULM83t
SA0Jc21ag5ULzevoexFkbRjwRTVzuigdRUYWm6Z/6t3kPo6T7TCMJc+ujgYgFYO24rTpp/ZpCnXe
kPlBZCjh9XO9oxK/qMfx1bUlvTxLxwR2h5J6scUhv5MYenzK5BY3rYDgYbIBYivS74ISUJ0dFIW9
ohWgygHJqKpjg0pL0jqYyhekm0t/AxU0eKpzA/dxAdJ8woau90lyCbmNrpHz5DhLsZ0DIc/TTmsv
zMbBL65cG7+u2gcX6bgz3YdWkWmXsMLTXazI9TMk+U8Yqbeidi9VVT0Tx44YUH7xuZd2TdOW4Sxw
Gqvat3d9FT8BNn9FqRlsp3oeLkv+6kgitAV6iPeBCqQ9GAY29QqhXkhXjSSLAIJNTml9BNybXEAe
Ts+qHOPzGE/Jo4Zneiec5Jl8P287Lg6Sgd51XgYBulB686NskcMXJHDtDD92N3XR3zvBUOKNnTD8
T49J4KfLZrJivA6+75xrWtE/VT3EwgKF5Ea3UZmTvRUce7Our8tBDvd4JwzYI1N3xRUDLg+LwLbw
jGshkKO2Lnfr0Oacklp1mxnOubCm+r6Hq7CRbSqJFbNnfJvC3OYJCIEZvqMGZdz7SkDcckcGLZMY
7hrohDp0l3jw8p3mGvbOcKUMDY8/VVd55c7UTBQVRiVuutY2d30Gsz1Dnntw4969sZJ1hGAZN61j
PHV9AlqigvJaDXMdAR1jUsxC111VxTqRU13fxVNYl7WHfkZJTF4N7ro5NBytfqyT5j1xUzBENqI8
ixLBREDTFMX0ufZbyYoUIvFmHJzVo1fkw42bWe54UUNvMBkA0EokvtYHUHoEvlXcrQxDXXIXrU1R
goLep1rMKyxIxwi1fGyM0Mu0liG9lx+71JlC02LPu28E3GJXy5GvsHzFERArPWZQgTtD3VfE3fZh
Avm+pPkI7Hhfn4zc3cnUze1pbbyT1bs82b7TBMcC6eS8musasmP47/uzMG6yGRfJxs2AMJSeZrnE
HzXTvREkwNfjxXZfEmb4N8YQiDNnyUEzt2QFodJx+rNEAyJRLcH4vlSivGHr2HwSc+Y8Csceb9MK
ZPstAAWKiqppk9fSS2YXrQsfJiwwZflzOus/99d/f39RoXDb/PEEOGIA/GMDwsThf7N3HkmOXGm2
XpHTXIspAIcGAqHFxC0yhF/X17XYTK2h5z17/fbVnwezWcwsNqtob/TMigMOmIyMAAJ+7y/O+c78
Rb9eXroNXx2R/yw70VQUfb9dXvwJ7EOd4N//mQ7/XcSi/8L/TgdCp8HGDcfBb5cXtjULh4JDdgUS
DgbIf03EohqzXfb3ZgTTALCJrFKlSzIALv4kY8H+OIyZSsydZkrk5nUIZhB2+F3HR/gQ27K9KHCo
T10mwcvYyrhFNRsdlUh0a2J5yeOy1ZtBqDe9MuYraTx2hO6dW5XwwqCFXtBVSK9lPdE91C7iDYT5
fpFK2Apma+NKaN2rSe/vu6ABlxQL1w8MhARl0PM4FAlygAAguKpPxymtV8iWp7WoJmvVItJdFURg
lVpyrXZps3bMxvFJJ3c2ZMkw4AHqkovAWLTS/SzGEvKJAWdar3Ty5hjjrzq9Pfae/mAo9oVsR+R0
Jo6taJO4hnPjoNrTmKNZgea7bSi/1Z4V3idpojPHs9isr2qnYKJgJc5VSQFwLDJHea77HL6HYhnD
cYLW1CM3K8ZzjnDyrMgsj3YmdsNjougubNomc1dm4k7I0ctWPxPOBd29Nspum0WTeyAizTqYKpAC
lP9FkbDeI3p8OSYIZVoMti+kAX2w+Ow3ETtWyOhe9pGFWoIdwkJJZMZjfMUmcnoKFAHpBZuUdUqk
nC5lNs7KcFT+LoyI0Ybokdko3O0QuCND7hz1oKMHfleaXD89FQyTdYoFSDqUA3hVaDWxPB0IQAUQ
pG1l/cIgeo165UYlsTmGrtB8EVkJG8NegVQxvxRYpLrWpiCoHkccD0SIPpuM2eqsAL9ff4sm9X5g
Www/jOiksdoQv7aYXSJNba6cMUWSAe3eV5i0OGq9d0T/mQIcc7p9Fr0AZrgvp9souTea91IAWpPj
0vtkALUroesy2O4Wqtx2SHVycU010miACGh3B9GAuWhfHTvxFlwKUJzgc0UrZR7dxy2cLfRFdA2L
Hidfm8MbiZyPvI0W9KThQu2ee6FdqYy5VWBwPDt9Ap8jbBaK51sgGND+xE+gs1bccMtp0B+Y7n4b
NH4Z2hDvhJjeExbdcNEWXG0r13qPGFXbntyozi7u3sd+kxaHzlzbtJeYN7C6WccyvLFCJDXFNuoP
pnYr3bNjFOxlTQeay2Cd8mlGAqtvXmTettbbVCp7HT/JlGqryVkDqhkoGmm/4+zk5sWVTSyIebLr
aMY/M/QPSx0Au99bl7BJVyqcqrQlVblq/YALnPU06hSinisXq4SPzKbSlnpBlRfH2AEUb9VIf9ao
OBU9ffqMNW5Zt9GDqVcLr22OXfUhm2+xqBDukLfaviSRsqrMjH59jF5U8dxU7974XOUpkzw/0Xw2
zFBLUJueevWoitx3pAUHDxhwBUzR7p+M5kopHT+j5lJj/EkYwel0Dy0ARSwK9MSQr/k1RjcVdXTi
vDHJJpPFqGGC7GydUFaPMsflssdxjvKYinev5fKq1tizxk/43JWoXXJAIE0VzEr18daZNlb0nrU4
N2/c5tEbVioxCJV37WQ7ovUw988YC1ym5aMS0Hy3s9NnFZcN0wp4LNXMsHs1eo4OxLbRrQiv9PbS
NJLC/96TF4HtY/asLuxBJ1+nSoQP/yPeMhBH9j2Tn61on0+2OElW2sG6ViUpAg3/a7ox2vpkhCeI
1Ei1Wn1tTt695QU3dUrMGDEO917L9p6v8EfLJ0M5DN9CHkbHDtFnEVwJTXIIZqhHszTk2rDb1SCr
Vd2xgVC9awFYPJgC/EXxFcJHdhXJFaCpaxkFu6JM9wOhjQoDC1swaAC0B/qW5PMLsoCFZx+K+lZM
mGnZOJXKXQyRrCpvANE2PbhzIDOVBZ+pkwUrjyy8I1ETdZEgfqfM4w/TImUBNZik4s2IAhq7h7FV
XsvUONry3Ytepf0WE33jLs1aW1sT+rDSI8JUevsuYZqcM0ZyzG3MtaUarDSEWxw7z9kZmfbY1cyy
UK9flQwpPBExC4gppGbPCrmOL6ZunIpMu2uMDF1J4WzGKPbu1Wjq76ZcBdY1b46s5Em1husaKd85
ZwK5aLJtUEZ726Q0rRlhI1fIRSsXKA3uWnKeVilZ9knKyVBrh6l216VqrAh3rJY94eA4yPmACwXP
j6yfY48AEbvT7uhDiGJkI8F1kBA8/Zmb7t5kVqd4HLsyWQ+ApLAobRUbfWn+LpQPgKEL6Xbr1oU+
CAd+neaPXue96s6nwwdRQbdY0tKldbGUVuGrnbG0PSKIs/BaT+x9hssb9fhtVNALxopKooazjmIy
GVSY9Xb+iAhsq1TuGmA5ywr1bAjjWDHQQyYSwUS3V3parNiCL7OM3yCIfIZs37LcXpJJux3za/Ja
SFO50Vp3HVhQIE+ANiB69tdEzKGFhRoVnHtBXT46+3LW5VXQ9Vz+Van+VL6aRDYZeHedsT/3mKa1
vjhXenfwFFQjlQUlDG6OYltPgbCWMmzfUZx0C7YkC60oWHGXT20xX/hqV/jo4V+QJYLxkoc2/TZF
xGUHtmBZXX8beptDGC1nWNxnHsL6EnSX0dXoBLMbnQhAE/NPHHrgFtvkyqEzc5oLu08olPGq7YSf
Ks7nEPMBvemGVwVWoAMCkeh2xHhevSmMdzPSTqU9fEhE+JueuCsQyYC6aO6LmuBpxVkYlQiXTvBo
uMswHO5aHsTEObVE70k12jY5G9T6EOXWTkj5KEJkg51IuGfjhSq8+5Y6rYs4rMe22dkhu428add5
zN+mxzdCvZryGTp3rcXJw+x4DEO5dDSTXVJx1drfYl5z1g80vpxTZd4/9vw38pmHkqx6JRhA2JIL
PYzeM9gCw7qSnn4IvCCf0UaPUx8Ro42Md9KevUC9WLH2pOn7Ubk3w4zfe/OihU+tiSsydAk28TZE
Ndfs1m0yFHFWThPZJKlExgpCxLzLnSdwmOxtQ1VFvxM/A+8gypCJIok+8px4ry5Z24KobS8ew4Wb
zcyBnhTsCWSJvc5z9dqwOF0D9y4uw71Cqbvt0+mhHqfNKO13u8h3ioxL7vsr03hzoiBdsZ9ZJEqN
EICrpKq2ZaOsbRcH4UAtULnN2kXDTTjZvpbWnRcB6DPAqfbeXmHmrppyl1X9dgKqarG39aEbPthE
uzZdeWtr37TuylZvOwjEUzH59G58ugcem8pSk7UDv3e+KBo0RySkPE4DM1Aorp+50T6FqVghvXro
ouSa/zQJdzVON86cIubOk9rYD1mfK311G4WXdLweO3MTFCkfX1IXFqLgUmYwsXac/kpL+fZ8kO1Y
I48xvjbb7rGadB4WChliWToygQC0RrMxGW+hZ4hzIdUblBDP/VgtitJbI8sl9IfOVsVc4+oTKUvG
mdAhZOazgDRnH6dJ+Hg85VltsywuQOnVWbsz3YZduljNxjrLdvy+MBCRQOXz3Piom4yd0EreIt2u
zyVii55YvaodjtJy2Gp0Oyvi8vNMdQUn88TsFtrMh4BzKMfRd9ACyOEasMF2yGt/hFPAgZcjxovL
1WAgmmolRp/MOvZMvz0oYTpKMMbsVMaGuytcZZXPMmp1CDeBqPjAKdU7Hs2yvzZtRfI+wxIjXk9f
5Hp6sSoNLW18E4l0k0LAM6pm02pcRrFKcdYheBfquPG6eOfwNlXJybHsq8J9HJNdY6C9fY+xDYfO
XYOuoDX3seXsJkqSpOue8xQpTilYuiAo0ZQaQDKwXRFnwHDR4Jc5XMnkxQ6AgBkxYpBxZw2UbxxR
qvY6Gt12hGVT9eWLCC4YN0P10JN+wFr7PWlScuioqLgwu7wgx2H+LUw7mDqL0JwOU5iuvcF3Wiiz
9Rmj/bEfbwZP5+orF2EI2fLGYx5S1HtcyEsP5m3nahu7Gvd1+MY48JSOLQ/xZ68NrI+eeqFuhNVS
rJ1FkS+jqdhJMkA7LpzI2FqJtU4ddeMoH6m4s2LxNLM1yAdaSIPAqbReo5ZeNXGCgnI/TvGliOWq
pU1hiU8c0Fk4T5HerW1v389C7yrjLjWu04RbsHyMTfMcYI6b2nXb3QZOVi1iKBltp9+aMNXKpd5a
0AOjtVLeNq6217ojAgQ3T289JXoLWTsHxDB7yiYvIXRnMPEGhl+9fsqyO0ADEKjqqym9Vcn85l6k
ygMNCqJXReJaqafcuA5Tz891sC43Y6dcE/7SN9eydxcROxKW7k+IO24BS4CLrCE7Rqov+dtSGIna
o0XnpXGpg4eCFau/ZwPP6VA8SGU6hrEKtnj4SBrzlLQgskEfg5bZjRq6Bpu/L38p6vJZxgqsR12f
/VgLu0xiHyH4idkbWV3tUJwCJz9GcXCbddrKCKlqwc5oXgfbeNlHDjDFMJNLb8jCde+gW/EGUsO6
EBuBrW+ClAs3AJsdW3dE0xerjF3aKsXRdoiQ3B90VRpbW4FCEExxcPXXl+T/L+vvH7bq/38lMrF2
wMPzJ8Opaorytx+TAeelx9eX/bYfdww4b2j/XOSqSLJ/2624v+iehenKZSjEeGhO7fv7fhwNokXK
xq8OKxYif9cn8rew0SZzXuXffy2AQzd+tixZMJss29BsaLwM6vnrfjDD2kUZ94rlkbTKqtXvbGjk
ot7CrPcUAM4unYvSMwPVJblrcHV54pwXd5iatdKLK6smLK5or9QA9LEd4tZOzETbuBq4t1hkD6Gm
3TcWgIQyozwIw15j4ozwAzb0R+/V0RW6cWdZZ3Gxn5rhlvy4o4opZ0vsc4KqEQu7OjUujBt92kSm
ML7BNohPDqqodYHkGtVhmH8MTWaQ7elw2Wa69RJVY7ENOq276TPTujDdTZ5FHBW3itOEyUYddTia
khD0F5E6ZvhmDdI4lTlhtYtiamqbQ8gkpD01G21rFonjkwIHCEnEJvDvsazzB8Tt4mlMYHlet1kE
DJK4q51sU3MxOQXZS4lm5DcT+5OXdn6DysQcnNVo2v3WQV7sD6S1LxFRdcembZDGQxw6h2mef0zR
AIKqy4Ynz5Ew8Opm2pPrnG/7LpT3UZTkN6pnbJNYRyYomgI5XhH4UwTXc4UeT1nYfav55ZQmz0NI
pd3mo03ooObqW7Yu+SExzTk/lm+sBwW7iaSYwm3a6oq6lLIvwl00ulJfhnZQvjb8lPGChbTNzAnK
jwoSCExJk01+MgOA7KFUII+A/rHLpngucoJ/YkZg2HXL8KCqDTR7VQkdULCgiulfkOiVbKH9piA9
ZbBYxJFf4kSr2AKVipK9eEJ/Hp3HLzwReJDxNZqZRWTXmNmiMczAJ5Q1uLJmsFFnxOWdQKT+DA81
Wo11WR1z5Fgz2NgDVstg9SiFx7egXAHYC9eGft9Lw2x46L5iZaIwJmLGqtJArAMcPeE7JXGtr2Tc
uTiXuzYbT96XUmSUVkBHYM87a0h/7K+tr122Oa+1oVGLkzO1clt8bb21rw149bUNn7424+z/2ZLb
pZ7tuzn3iGUpEUidIA2pD/DFxVU/JMjfRzbnCSY57HFGaTsb9KrjNQ57Q9/oxaDQUjcdK3a2YcmL
yBqyllI7DG97T4g71RlQ6qaoULhIJmarBQM9lHiKdQz4x10jw0D5knso/1kXVc4TDCbuqiQp28SX
MlW39hQyBcozPYDt5xji1E6R92gKTz0jr7BmHFWcwKyPd5Oq6CvOhpMKINFk0Dvw9jSRijhkQm8p
zqpMu3cni5hKSDehYTAr910FB/VZD9Nr3bgztD/RdnZvMJpQQt3da63QTxp+5IuiIQceqio4MDhV
wdqYkTyrwWCuA8hXa4XfwKroZL6Z9Knfo5j25SQvJCmPDPACAhRSOa1Tg+bq31fgvyLR5y7TcSL9
6RWYvk7/9R//9bef5AW/ftlvV6ABCoKFi2F+7Vq4zr6HULm/kEBOe2EDAfxOffh+Bc6IQI9NgMdt
is/j9xsahGX6F0ECjQFWY9CCf0UihhDrpwWN5dh4C0kqtzX0aLr9k1NqBIWvS411h242WGoitFkT
Q6CeqaneK99iD1rCJp0K9gkxzOFhOWZThyIdT8/KsVztmwkohqyQIiSxFB+KdLbSAU16rqlkUUp2
VR8eLMNtoY/n3jxTohR0Y3lja4DVNkloKRp0e1USSpPOfAgdEU630MNICY7hqBrBujUM/ZFsKpRi
aRZIqBV9HZ5CEmX9zOwYM7X9vJnouwk6Z1sHyT2PPOx7kTF4q5ouWJvQrNyN2RT4Om0rb8AIGmW9
N2uj+RyZ0M4644E1R99BRq1ClQGkAfdvrzVKtu4zVXkeZD1YC6Jj0Q+Hjn12UAw8aFmQrKosg41V
HDXRs4jxGIfX4A6Jh+mjrVO7+bFTtA4nacjwuqBXMZPQYyYoukdXjwTKITO1CS1XyuK6l6V6sLJ2
2GghdlN9SMctiIrG75BWrYAJ5Hszm7NOM0LA8ZbZW4Z1+qVQY7pdpwZ+TSm8B13XHQbubL8l8OYS
WoAgYJIWC82NLxgpaeEa84JRa1qaqfNY4OKaQdVPjixb35m6ZmkK9LnepL8UGuazOIp7X9GSjD5M
38xfO6XqXatYybVhVMqGLsLeNLGDhDWz37XWuudg9Ja4gB2Cw6PkIEvj2RikuVRCeFtRpVyNBlLh
zMGcXAbuUWZiTnis7gnBvXY7Bv4KiazbrJV7Ix6Jj9HUfWwQ7is089xoji/r+loP0fW6xnMHxtYn
kjbZSmNENgLRFhggGtqBO2Bpxtm2coo7IwWcPxB6CMzcelKUnpmLjmZtGNt8F5kIm6e8yXell7zy
kkrfztVPwFzhRYR2uzYZ3fplo992VX0b1fFDUFRsI5EnLlzQInlFt4tZ75hb6kVk+cv8/mQqanos
xzP2MkwWZV44izpH/OIZeNrG/L1P9esepkfQxSdLL28CCuJFlXmblkSzjaewQ1Si8jS/nyB+wN96
GBAIr84IGkilD0yF3xHZLRVbtn0cJGwfXVDzdhOeA6q/2ej/BvIMmHmiPgF2IwxlcPLD/J+rsrrq
5FiCpUpYDbQVCW5mdG6SMdhNLPyWmcUMOywfRd/KVZGa2rLF37Mo549DMo8FTa1GU16o+aqUylOi
9Jt26kHIJNUxcTVcHibYlgkub2PKe6QaR0GEw1oZpbFLej4cxThYfhBZB53qdNNXqrZKQzVcRCUt
aVzXj8hZFT91aA1rgpRXWPOaVcSkCCtwj/eZwLaGvQ2WoRR2u01/nGfvQVlemD5hmrOZ9swv0mgB
7trF2/xuqinZ052TdpuaDzka/JpBZZfnC/bTtLPJU24BFlVBX3lO/e7kbOT4u26qGHEKAqr7XGR+
HY4PMeglano+shMi3k0fJyP0qeK9VAJ72QUWFX5T3mONJdrF6R8MwYZ6KkhOcYui3BCFoS9bM9f3
XhcCjtHmc7WsnmVWPVIro1tJ4k8ZooICaNquOjtnlq9GwyXNS158FecHC2jAMulAk4msHC6A5mYo
19C7O7XKqMt0zbkQWc638dT4I8BXAPGGoG8e5Mk4eaPd3SddxBnraKJdG2hFjqVsc181xnaTS8kE
i9EnhDirypneVKp5qcbUeCpAfPqNZdZHhoXGTtcZM2pW8BKb7mNTy0fdzT8nGnVKnwgjVROgrzfK
hCiVxgYp3cHsJ3JHWYPhG66zbmo2rJFuSRlkMaxlDJW8WFuDcsg3mmW8BaBr/IEGDruSBZKuiCp0
Y6481AZZzmYMpsbVjeY5Yq2zMmAp3E5u0y+bNtC+RZ6kamsngnNTMq0WXGn6fVw7HhKfNmGtqagM
a7xh32mEnCMNDXmAin2eBe2+xji8qWzRgg/o9IXoMXUYrRBkUqVQvjLTrq/VvD7bg8ZawmCAOIxK
vOHlVVeNFYEDFEbu3FE39hFCA6RS9pjUG9cNGJsasUKdZsd815Ag9meAANFtnbH/8hwVi9VoIlCo
BJM9zv5FabJ0WWIMwcWBSHWgYLTSVQkcezmlubgrjJRnh8/1q0dZ3K3/Xfb9a2WfgRL0T2Wlh//z
n82rGH+iy3z/sl/LPkP9xYQh783R0l+1HfONX8u+2SCPVgtZPrZ5pg6zZObvZR9d1BxR+I90GfcX
BKAoR9ghfgHw/5KqFF3iT2Ufxl7o9hZOUCKHVViFP44+QKRHVcG5i0HeHMxDoYQuNPZIY30Io91U
FgN44sJH2d6eiz7JO8zr0Olf29oC6e6IKFRWA5q/5MCgD8CXLkb7tZctcBq9jxIUDVZJf1kjG7xC
WfYRjK33gABXfyWnz3kuJX4erhIA8n7ioLub+euIVcqeymyRzLHVQV4gZshaT9zwoFdP4FHwxhdK
TTo8zupdA6BlyVFo3XZJqT+qGl22PlZ5uBjNkqFxYiSzwLSJU2SA/IqgoFpN8a54cfNBhAfHbl18
A10fsppqWTILxC5Bi+V6dKsblwxgFg/NQMjcmPpRVpzBW1cLs8fraYv58IfsspIje6rKy313Po80
Q2RXWRD2hwRe/RpBn7KjCAHAaEqPtySpwrrdjmh9hkXY23azH5QMnqDQGfCyD2F7XU0437hnjdmC
hZz+xc5a9QgR02J6FMYcrsWMwGkDsxTb8YuM08LIyb5oOa5ZE/hhzRCdDHA2Xg6vQgYTVVkLZ6cL
lA1BdxUphrFRTRTK9kj12RYANSEkWWAGJdwe/Qu1EUhdOEvgxSrw/SbdaU0cHpJCtQ6uMmIzQ7er
rrOuIUzHoGh90oJkfAuk0hcLqs8pWo6WObAbw/i4YE402MvBCkyWqHZQvCR6YyHGGWi8dyHhAOlS
03s9Rn9le5dO6Hj5BivG6iFVNbSXTap69rYa67Dcox2SHSIBsZxqq/umjlKQ39FIPim5LWkQhOlC
CsEpoI47XoqLFQLH3ZWeYN5ZMJxu3qBZdE//Pir/taNyPkD+1MPu4xf6v3/7ENEPRvZ5TPz1hd8P
SwSJ80gXJb2FzF6dBYnfe2T1F1XzDGa9QEFME1Xxb4clUkUGt5yj0EYg3qFn/GFObHH4ouniLDXY
G/2VHhkbzT8clijnXMSNjv7VjP+EtgpGA4MzbLllBJJrgBNRERghnKZu/ILrOCDe1dnhBsEVpTpd
ffHqwZ1W0E31O1eb4X62+SUOWscFc86VB7eUiRfpk0d6EKTibTcACq3Fnc6h/IpEt7ytpT280GVQ
SYnMrvQjyCxykDqLjrHJeCSIOW1oW8BI8XDALBSDr7HVRUrBwdlt4wm+sKzpLAmJwuAOxg/oqltO
AC2AHsav7GrLvR4W+kua8ZgDE5UTDkzd/ijzRJj7ag7xSMccJHEvuumiN33EiZJNxTWcxenQ4TB1
2dErNlkjZu+3jKAuOvnxS6C7ypuTZ8bCkjrdu+vcDbEZ3rhuqyFMr0BxSVccNF2SxBlAPML8oPmh
3iXnnsb2MJhDo2xqXWN/WU8ddCirl2INpio8C6HEZ0jHnbLB7YXeKJtgZ8Rxkq61LC3QLsKGtcD6
HXMtadd9k/A9qmj4JsMhP+WgkQ9KlkXGaiCJZfv1PYuqMR8EltO3NGXqTzbMHBsqCbMCwlL0pEEh
Pfv0pn7YFN00+kgzKZrZ/qdI8JdSaScEKKC/PITmw+DOOXsTiEgbaG/B2pbeEWlPu0PZdrbAkfjY
itubAFrZPo0YFJNp8im67IWRqe6nUj21oTqsBi08yFg3EAvBYApgUQuNerJSsxthodzIeGt97l+U
rfFd6OI0VhrTXZIHBegJE68qqNVbx1W4IcuXtEsk0iNiS7LenC/lIb1Sy+wDBsED41N7VTbE6jlB
eE38Aew1dLD0Pu47cAfcv1NjLY1anDujOReDd13A1TrambfDlHIaeHd9bWblt9HA9FgWlY+lP3js
gYrqgMa9Xl1koHg2CFDdfRB2aEtyHB53RpeQy0WgZ8/CWXbKxZtioGyKa0wPAZ2Ht3LYPTwy4DW3
orVZPjdFtDNYD4rE7oi+cxNrE4C5wK6RTEh+oe1YCeIno/Q2aRhCBnAcqa7EoOFaI9lMPILct+fo
gL7oNxamZmvZxcnwZIFKwNgVTqxpB0VwZVCHdWscFZCfa44sc9XH/DHAmmbQF8PXBa6GddNuJ6NC
OeQ0OeuayMuUnZpo09q0y2wFw6VdsPX1vWl8GtnzGx6dpPS8sxzTt9rQnwfbtS9aQxhdhKFgzTW2
s9PosSQ1ZzmpxQMam2hJgMSqULJtq7PVEDkDya7bNaVdnNCDnFmmGw+oXKhrOCPz5fRV7sRfpc/w
VQbBnMxCDgGqo4pIpkeEv+atBc9i2eqoVEl2bd7ir9LKmasspDLixvsqvTi6tCXqpRjodG1zesT4
nbyNIvv0aKZB5hdaYFhbGALdsDGEOx3+fav+a7fqTA7mDvrfV6+7unnNv7Xpj3Pn71/265064y25
ZAkVQCJPppbD4Pd7A+IAvqSf5LqdmcNff/K9ATE15P8eg2rwMKj1zdkk/X33ynXLDahZLGD5Umxe
f2nurHMF/2QMYNYMCoxxq2kb8MK42H8PIk6UxrCTcAR3XSr3BBGA6s1RekCNWvW1qm4MpUatiTjZ
LYZyEQ3Vp+MMvpcIYx9UBgre6iJGua16EfG8hcRyTggbEeedTKRayNS7hZYJ9B2lLrdujArCy5GI
4gb4lrOLasR4UmJF8RNF+zQBP/qxKFK/0nj+DG5zkNvdkqSVNy8wCpLxPBiBcRyQx0qQH7vFBr8R
Z73dFYhJkIAPDmmRnj17bXDo5HDDomjk8Gld7VgFhTxivnoFSlYs2IoxHU4zNC/dLAS2wmA9VOgo
0RFeWGTdcTozqxvRpmdD/d4p9ms1oq+eEKuEaJOI40vXmTWipnSzt0hlupvSyqyzQfod1RA3GEOt
PLpiN8nJ2k7occsHh+Vpx64ZyWjlLC2AgvzsiekSQ6oFez1mTzlJzTgyhgXsMLb9ulUFShXd2+ap
iYC/1q8GI926hMksAiXV78uRuC7TKe/zPhi4WLTnOm24Bmut9enaOkaeg4vvLu8WuCxwGTdTjJ5N
NY6MSdDc1A4TDZrKYUEmzoXZ0hXVEYmwzNQRvuRrLNGfbWhemwUyf0stmnwrrLxE9y4yAGidUerL
Jvd0zsrSm6KbmEXKszayyOAXeIbhcxebw7CpXWlw5BPzjKUZ4lWXHbLGJGuCZTRL2DdQCz1QFeWo
VFAuo7B4sBP7yGJ4jw6XcVL9pIXqY6J0AuW+RuJZWLKmnOqVtJpOriAyV+eYsuXFHjMjWBoOpspF
HfF4ET/a5AB+zMFyd95kJvtMtmW/1Dm4SY6pq8deieqrmML3TpM6/yvwHfvBa/u7IupYUUaEV2Zu
zKw6QMpGXytqGvXpbdDznZnho5tzy7PQ2oPdTK9i3gacdYV97ro5ZzwnNMLpiKkb0FZS76jaQdXI
B8aSc/H6NtzJZlAXXd+mVKrS4VoLtmkkbwMNk8BktSdwX7dVgFRa1+EOET8/nQbsHcOiKqkuoMWM
4qVKiMlFMsVka1wHfTg9S5PbywiQruUyRpJrVLeaw6SzHSQprlX41mhK71seGiNd56msp6xg5TKE
y77PJz/17BMahAfXxjlfRUoEMcrbkCvu8blv0eEl7Pp5xx7TWY+hkmGNsNW2ie/QzaxfTtCmEGNw
4Ttl/Bilw0vUoq1W+5Dw97p5CitW3EkEuDTlAwtCNl5HfT/sJPL5G+wM8ep3x/IfYHHnU+wH+xP8
BY5lLI+uOsOHf+ocPKspm7E1zGXtBS/hVBxMo9rLhDxxrfnVBo6AKPwo/uBb/ewTnlEPIBRplHRy
Gk3zp4kOA2FHUSemldDhzm7fFAxJs62i6m9//pK02XD882vCN0ZRjs+Z1zX/IL+jetVjZSTUV9YS
exUCwtp8IyukWiqpcROnn7YrMxZIlNnFg2NFmBlV59fJ5P/6SmfI8j/8BLylMDdQENEwznfL736C
okSo7zootw1b2ItaoUTWR/MpZUdA6FS9KJhrQRDnI90v6loYTFvCg5syHvgnbwWjun/8QXiUbXCT
GqO7nwRE2K7VIMp5K0Jw9eAIJ1wXXDC2YPWUOu4Ks8BdmNaPeqNv6pBjHVElEvtefUuEFf6zn+YP
rlTPMTU6YQhuNgvdH98W1ndCl8yIl11fslKKnV094uXB37V2lQUfD9LDPAA4VjV4fql8i0bvZRhd
drDZtT4UBtul8RLr+lnponT552/VH/5sM21bxXwPEO6nDw0NSJUJuozlQDIaEY67vASYlDsfAx1F
V/bin3y/P3oaHASHrmvOz8TPa+0q70KiZ/iImH37GETxw6S68D/04fLnr0v/eq5+fBwM1SDygE+B
bfOw//TKmPwlWJGltay08VqpjKc60D6nuKouLMlfy5hCOU2rd83tO+Bm7ns4vDUOtvzRHYJ1VJFD
FyjMtEisl5+8EISvxhCfWIGo7TKbBBSk0s2jD1WJsGK3srXPI2SlZNlpQnfWddK4NwwCSVRTK7u4
VxoN43ifO4iAyUqaHsOw9k5u4Q07EvDo811Hcg9zeUcfScnyCas1KX0yUFaZ4J6wtJEgYG6bHYsh
oN1t8VIr1cUa8V3kLfqVJBsxBRj0syRUj3US3vRuX77JsNOeEGmmWHLokQxLzANQNdiUuQeqErfA
f7N3JjtyY2mWfpVG7RngPCyqFmZGm30eJPcN4ZLcL+fp8nJ6od52P0PXg/VHlyJCUnVGp5BAowqd
mwQyPc1lbjRe/sM531nmJcyG6fM4l9CJVd2OoJf5ciZ3cPdeJmhl/sHPRnwk5jqxMFKkg96vnd63
17GGb6lnXbOyungkxkq27FRb4qOaoDdZkgxMHuMo1sIRqcLZGpfMuIp5rePKPcbJGcJX/dGfs/Zo
IKjbkF71IkYXpNrYb/yxBV+Nnrxxn4m5oHKanD1pRVdZHwP8s5KVSf1iRFO3GpIGMMAU75zFEjJI
vOmdf9mgIrLr/OhECQMERp7m5H0pPB6LUhof5LhYmcYtZu9t4dNyOf0zldezKm10YuNMPo/f39U9
LVmVqyMA0gcUeuUGRdFVJ2P+rZxdX2mQZGgRoU0UAnvgNr5jZsEtq4sXAwXuOh3lYxqpBkiccU1v
ynrPooTkaX9fSj63psEAOtpCC605v5iZoMaMxwmcvurdlJ7fi9Wq1ApvbSUZ2vfEfNNRIiVtbONK
KkUI5NCGIkbCUBcb171p3CLDI/mc/yEundCasgtDzK+aZhEmlSOIi70zJd6FU/ENlpkd5nbmrow2
Ps+VtiEb80k3jcNcew/wFRaC4yYt0iMtpuCtZg90DKHnKBy6qIJXFlPrAAztGmbDW4Aec2242l2k
Q1jQmfBMJtTrGGHHuUpU+sp31Q7HnuRIcpa0fd42O13PNmAcoo3fRfuhreBhFBkzuFkekjLqdl2M
HUE3UYZYk45PkxsVd4fvbiqjtVcDl7nMLGKcpurkIpxE3gfWvoi+NGr2dukSi5TM5z6Obi1r2owe
iU9601+7eXSSafXBhLa8KdryxZ+dJ4SZ+5mqtbA+ZbF5LbtFdjaZgmV8P1OUT7gaNZuccItNf5Xe
6FpwV5jJw/u59U/T/f/FdI86mQcQYdHfHfObl+7lG+Pr8qV4/dd/Ob20L59U9n13/d3rvs2sCQHU
DfAujKcthy0f5/63mbX5G8ITD1IL1FODHD6qgu/7ayz5Pj8Ejeou6UC/99cGpvxF9UwnxrplEUT/
Avpr2Vf+VJksRWfA2/aWR8UyTvi+RCpEYFtjDH1alMQOr7NOxTfFEr5cvOcws23LxF5/z2e2SWou
qMB3MvaNF7jK5DgP2sBEC8GM8SkCweLjga2LCzggGsel1DMOaD0dPraBH2GLKXx2ZXDd4fN524ii
7XJwAWGL2l70XB0MKJqB8RxEznQmv8tlGufDh59HezjRCz4SouM9gYA2gQHEk1pppeM3Gz1i3dRO
BYcfc1zOLadv951iNolTJ8PQIOUbnsdahw/ZSmxhsAZW9YLDSTr0Ormt1LYtS4pC5GvE5PSsjNZ2
FyPEiY02uVOoQioOkioe4aNZdEpVB/d7G3Uu27YJOtcMhFQ2ZAhwALKQLOJ83KJMdot1rsX0ulpR
ayAOy6xrr3LCqsv32GpG9Fh7y/c4ay1foq1zScr1r9+/f5O594Pp4B9xLyzHyR8YwP808D6MBHQE
f3s6xu0rv793gfZ9fcnXO9e2fgOJ4dG8kI351UXw7c61uXOX1TwpKYvmkjv6z/uW/bFpQPNzLH5Z
QHn77b5Fqsn9vETcg4Fakrp+adfkektH+H056VgQnXUmvyZZXwux7scb15WBGcdi8jaNXRuPKO1H
tcsS1ctDFfiy2BazAzk40rIuZIYgozuG10TENyQXxtuMKKULasZ+idqcBxTChYbvV6k22NVO3x2c
hSWaNnT2Jmyoe5In/DBLdXrtCZ3QNZI9/bnrTGtlN8ThgSIonrW+Rzcj+l1ibUvES4n3oTGRttkr
pY23umfi09fsh8lK1vV8rEHU+a/twgqGtYBGLyHimWFPGroiemnQ5WSlgRAemz8W5A56bDWXm8hR
h9r2dp1rXfc+TuKkOqfBRUHb0kbWpi+9rZk+jvNbk1/6FqEguDL1Rr8Zyv44F8ARmNtREznPc1aL
XZmkaqv12ie9JDUxzl877FSu6ePP/xyIcxCH7oA/f9f71kWafdTSu6TMtprzqPNEn10w/n7OzAiZ
TWUMxCyOIW75zcyU28QFiYZ+2xUPkVM9aqaxTjId5EIXHwwIHOVs33sCIgURJC3xgzCBQ6gUROJc
aSiskFVdieiiDU4oJUiVGa5apx/2kzulS3DZ2zS0T2Q/f+A4P5ptcEBNCko0bleO4mMhKd7MyAjU
2LYKrl9EtEuT6fdz4tpfsr7b5tm6RsCH+9BE5GnO/bpvj7llb4OJK1/FrwKTn1erTaUbDxIhgx9c
dihJs/GhNK9tC0uz9lB1wY2DTzaWzpOuq3txqob7FDpsSdU+Tm94wVF19k/Alrc4K04lSk7WNqj+
9mM+QscnZ7MlLxLTtpY5F11EF2yYB0FCS0sI2srPxUuqd7gK5lUAgqptLnpEChSHux6kYWgHcpPk
1QXVfhlGqdGsafH0VUQuV0ybD1ICWNOq0b2jE5w6/z5KkYTCt0YmyMccpTutm+kndCirLCXz5l7v
+Vowk5yyatUGG70Z1737eRzvNEvt3EEHye3r2w6Na409E4UruMDGDW4nsVWLhT2pnoS8Ff2Xud8r
l8cGFlgjCUIb+11tfymjHTbDzuZJMt8h613nQ/1cc+iXQcRj0ToE4y7pEdKJ/E6Lyw/6aKOwwRfu
TnsrAqrWoqJjiSpIN0MWvHEt7WFu1SZv9OOURhdVp9DjJXxHcc8OaJlrM38yEvPMAP0NjNWumm78
8QBf+KKIRWggtSNzCdWFCwCtc0+e7R9qPKZII+qrcTTWPXZTd7EQM4EinJp1pR6SXYlFk8CLAfKG
pm0gPeEIPltE81R6qM/ZXtQ7eG2biA4SMgRsHL7RNo/4AFUbu6VrQfZbYBzn9DJI57PhlFwnN0PD
GuSfuPUggetskJpI91ZtLV4RgbPYRqW4MgvrUS1/uwVDeaMGJTd+FDzpJerC0XSwvmvQIPyC2AyP
wiBA/Ot9AUAHLs7b1j0xp5hc+m6XL3tf6zrGnW+3n8ekfJjM56y8Dqx1kk4rSgmaOTWMj45bATM7
4YF1oFpN9gm/8SoS29hNt/bYX3YRzlhB5mrHCK31gvvabjZaGRpfEqNGke6spSm5NPdQx0LEPKQR
evvRuG3zCzdfwjtWie5ufE421CZbLFzYoUCJ0UvSlgc0HyBcdJjjRzCdPpdSnhjzOh8KhrFu+ahZ
D6bGvXav2n3WBBs6ybWfrj151XC/mOEEBkWLt469rTVr683wRxg4R7s8lrd4fsxig72HIf+xcS9Y
wNAuh8bzwr0I7gPYfIi7NXjg8ZYMJw3scbyhtbMFYSMnNwjR3jbaoxL7lhAoiINDc0JAYERb+Mph
D1WTebeD9rQ61Wx/EbrCW6/fWgxj5kZ/JYDZTncmzoHc+ZKCpy8FVJmVnHa+xvcShU7Unuf5seZ2
F03whfuRTg2kwNEKHqaoWTPoLn3yhVzQAEznzTnU2O3ihEX4u8qjJye68iLFU+VEQJij1vZLSsQK
/1x+ZuzfWsMeXWUDghZdgreqIas3KfjkUBK/KNeJuuAjNjmxXO85/tg6u9acbwMWTMYWMdUAo6aD
P/FZKCD7WbhwuDNlrWb033GGsdfcVBzmhMy6PJSmfWq9ROWdX2+7BVd+UM7Gn0iP2uoUmn6+z+3n
pjnnRCw7/qo3wgpzuG09DSQkG8XHwh+YXlifB3taM7c/tjncpnJtjLwh2a0No7scFNL5VTDW3dbo
xi/aBPqFAG/8ZYjnyZHOYF8BpK/yDwhGP6n4qFcJbA1np+zsYQlXoI2HqM4sAqm6tTgxiuCUFtON
WxP6zRUiQIwLiCrYCi3yuYMCS3cAyy7IoAtEpH55YBn6QQYkwhT5Glk+Y4FmUCzl4mOma8uSB+0e
j3nX5QNnjpL286mD4+OfYeitOh3iC+Z8w3tyPfbosll107NXfFkUEaPGx0EQHA7hja7ZBFseNUnM
G6QhuP2VbfDCjAzOc6oMu0ShZ2jTGuZ69AkzNn8UCw+afbuKTkokzaUfZc3JL1zWZI4z39lVbFzS
GekHYsENwHtVMO+EBvJH5fjqCLZaErK9wfogY0h9M9x3bP8290jSlOrFb/qU536tiptGyvoKDWR+
1zTeBAW59tyroi8zcJz1HHOnug25426tHYbaSNsd3o+p30uN2ddal1WLW3Gcs3tDDe4Odba8TZIU
2ZDrDm2xt6QY2IFNwukukOSpaEUwDjSMqTOCayPTdGfLd9Q59IbUMHdTSfEVyKpPXSRwd1ht1aoT
lLdkL9oI3GPfuyM6kL7vt0EU7bw5WEZ7kXJuGn9iuQpeX+1+vQ35RxqM7/uLf/svZY+2ddJV/roL
meRrm/zUiHx91bcRAvA+9CmQYoGIsx0y6Wq+jRDs3yDLYo728GUttmlG+X9qhJcuY9neYyv7ihz/
vRXxfvMwlKFltVgC0cP8Wlbw+/bih1bE8SwH8RxvxGDbov+0vKLbTyyajhj1i8pvh47lwwovt5c/
tPiGz3puzAJprarGLTcA+0uMGKxidCJZHiphm4y2hWlkDGsH1MI8e8m10IcApMeiyk1Isme0sPLi
idPa7lD/Y6to9Dy0iWj3ocHkYlo5gGfZ+fZNpx6k6xn7KOg8KmHGau1FDci0vBPKxoApRBknV4k1
V/m2GgcQrWbymGMJmB6FJd3HWogsJyZ3mjLmB7y9szATJzo3vV1OF6TsGeMlw87S3BZo6axQqkw1
68lK64ss4TocQbu2Izjw1s9fqkbybs2pkmLt1k5xNyX6YMEfyMxnkuUpkhQanITZSdNSZjftXO6x
J/hiK80mvUrJNswvItOGoOT1hXprFdR1sjk4H9TIsvfVFm0P2gNnFckacW/Tb2l6fNvjSX51LAby
gZDVF8vXMrWTY4mFTmSC7jBKEdvuGjgoOydugxxOahbNNxLn7b4KNDIGUK7NF2nluAdQKiogygGb
9cnNcbtOHL7qpmJ7jKjZdLTg2ATOp6ALCqY9bg7Q1SkQVrezlpBGCJLG2nhFXF2mhq0EydGkfa4S
XxIJVvGM6FZ2Dj6XbWsxXAvbH6GqQO/qrqxgcK77MtbHdYpxNeHSMZ4KMW6AOvnn8fT3SYiWBNa/
nnH++/9s/0/C3G8v/HZC2YxKmJF4iHVxmsIL/eOEshZ/g22xAXb15Rzi7PrzhAL2wKFFvpT39Rj6
Y1iCiwELKgeFyasXpe+vDDmZqv48LHEsi4Wia1gYKYjs/emE0kUPsziAVCQcxTg/NcUCUTK9e/y4
5XiIu2C4meDO+7foFdVeBQpPObwnbW1AhwuHDO82oskuuipBNCUIVTzzWqWuCeWlM3aFVxHKJ6pc
YzDPHtlDM1e5zq6ZewHVrwATupKNrC9VI80P8LOJsyOhyv7o8puv68TV5SaGj1xtJOFq3ApR40cr
v1MsuHpYju5OViK9zAx0uuFUuv4J0pX2qgCcDFsj7wjGCexuOI+d8t76KJIP1DnjTK1ayQ1tGPcp
UBXSR6RbPut6i6fSIu4nsnyi7xIKB1N6yZ5z5wtr9PrRzrQI7KnUN/YAZUbmYj63KSwbmSPeXOtJ
gG+dxG6CfKIEXFMH2q4KEueR+IHxk9M5/Hux0zjjmtg6wrpwf3j2oTMK/bbq9DjMCrZrbkJ0p19N
hvNo9uAVyE/0pke7EUBR9c69K7MaBTRWiDAFqQCZwIaWJuvBuvTitD7VRmd1azwUxb3EPvBEJ322
Wtmv3by45DGFo7DAGQj3hrrXOo3Kt1ceX1PENvprApNhg9X1Na3iMHIM7KDVcGsRvNQm2Ycpr/3N
UBqvWetHOzEa7lrnT1phmHjrC/1G8axCuaIJrKudCJETbTnS5nXSKLBixZ4Rx5Xb6p9rLuyqbjCa
kOwAERruVT10u2HAC4Lh+zqJFkCSf+qr4S4rySlyxwRy0hRteGocTS5zCObgTc7MnFxjLboRPKt/
77jtrQ6/Y0NJcI5rdoT9GFx0g4Gn2QN/JbFUCmzBqzInsKpDhdyB9lh5A70wvTPTaB9IZKPHjC84
Tw++5YPUsZJlmSdp9QzisoxBR3uWNvukmR8aLiK2G0ZplZnc9zltLjPHL7FusqaHQGVsLZXoO3sG
qo04Zyy3npEgr6sECzJyvOjpUzvHVsxma1r3Gm7Jm9Y0c/l1lf/PVdXfuapiffQXs+6Eq/d9jfn7
oopXfTvDiSpgS8VakgNyWVUhDPpWZZJUAGiHAx5LjWe+JwH+foZ7ODIwZHhLcoxjYn/4c+DNq5iB
4/cFNw1cmpP/FxZVxrvy44cqEzvbsgqz8HAgODWWM/47MQ8zbVgpYOs2VZUbMK6Euq3F0nsuQS51
ei3M+jRrfXlD0JZ1qcv5JMCzJtbB/VCVDP1mBCUpOjrmwKscrFrLfxPcN6faEzTKjWHuBpnGYVC5
dzZBeoowMHKkamYNDd5oAlj6cT0Gj3gdbrKcnGhZN8fCYNjkB1s7Gj7G486xkt3oMHkJehzh3rqu
bCZA3oVXmZ+TZm350X7uOVwzEB3OoL0hCXJXOYO1YGB623pDCsNkbj/Gs7V2spIBJ/8/XmNYM/FW
llAM2DOcaEoZvBc0nSsm9uNuoIbdMjC6xiiA+WQuEnhbgyt9fHJGdbD1tD5DfyTXQb1nPKj3vIfg
PftBf8+BGJwlE0INngWTbcDUWqUkhJMAqyGNacjBubQWoLtqF7Z78c55LxfkO9z3eUCLuZDg+wUK
32PiewCgUH3QF2R8ucDjOfqGS98f2mOzoOXdd8q8uQDnq85HCDI07lMtOwscXewPd3B2TPfg1uhP
J4SlGQ6YWRrXflfBK/YLQ641C06iI2Kb2Ytihr2N0FxdVuV1H/VXifIuG7u/KA0DEgVoY+IllEif
ess7DSax5hoTqHPhYcAwDl0aScYYbV2vaxOC/lxdFICJk+C5gBMKwdqgkIY90F6pQvPwiTyYIHFk
BdGnwv2brapaPTg40NLHAtUGmYzYcw6FFfDATebD4Bb3WTtgbW4LBjui0q1dWao3g5o/b+N2547+
m5dddzNTP+wGxjrwyktH2fY/2fmvf1+Ba3Oo/eXJ+O//43/999efFfJfX/TtYHR+oz79Uwa/1Mt/
bPAddPCcmhyAbPkX3v6fB+NS8NJj4+19L4q/PxgRx/v8lDr5nav/KwejufT4P24COXptFoskRPAO
8P3+eDCqaCD+jROJaqvNQjVETDmxl5txbl22jf4w+yV9b9B00l5HbmY+Fg0hipmWjaeU5JcQo6N4
NZZATCn1j+Zojiui290dHnyxH4s4hao3fCwtuwut3GPzMDV7xATzW+50HFqTMd7O8FGMJr3VXc1q
VkOaQ4uIXXkmOMBhQFej2ImaCBwoxILQcbGZpp54dVo+JFJmiJosptt4MO+HEve+jICYaEiNL8ax
IvTP32TzBVHMbziXzkbSGxde1njsrpCakbP52EOLX6UemIq2D+w7T9UFWEY/Pc5oHK86DyijwuAU
6cSzpG1WfjT4y0uVpdep0mCw1zlINtPWACZ28tJ2MYoRvRWHjiYJEFWuQnWWPA9du8cnEeynvHk0
Go+JcjWuJpMxX9FsBdjkcEqbG6csP5WLNMiqtSs/N6KNgd31ROhT85msEAsBe+FcAcGEWStm1hWV
Vt1ASM4fB/Qe524a2wOYsS3Z2awuPJ9Pz1mC/spC7NqS2W6paUAGWvT1Kzsp2ivHIlsONb0pX6MO
2igU+XskJYwLmyzgwx3FvV8oIsQFeyhCtiAsuEOD9Nxt1UUZOe0ZDpm1zng2bcce04LsjeHaaaD7
QwfNihenZyKriA8KS11wLfwagkjMcFvmksOZ5BP/QpTNle7VZw8/GSBnc1t3NaoK/I0UsmTpvmqR
2tEIVqTraLF5AOLvXc7CY9fpBPC8YlyTDISqvgiHBv9alS3p6zY8K2TXLpciCxaOahvsU9dYobUi
uzediKkZOgRWbkksNaGtS8FOIGTVio+V5vSHHkbZRqckD2NldFyefvE4YHQYGinCtitEKBK9eYyF
gs9tTaSpJSWSFF8xRskrFpcDNzLlu5g7AlhZiDhO4YemqCGQ9JNn3sb57MKbzAT8sGCMT8TDOLuy
KqcdUvugWJUoPEKeHuohzrTkPjV6KpdxHPeLkfqunTw7YERvHzQ3PndJrg3r0spoAI3Cyt4avYla
WLAZfoNJNH51rbc1Bst0JnxtEAHLxiCXXHEjS1kmuZ2HMDAizBjjYP5E2m3+Rdi6fLHdHtN5JjBi
knOTVp9Iihvr3VRlsnjqUpLIIUHHOjX5UNyILE2WXAvgIWCfyVwPC51ZOD6TOCe3t8x1kyeqG4vL
pkrsL73P7xOqie/JDS+5etI1+lCB3SgORWQM3nNJJB7LgynFcClnq0Cb55ptscX2RjPU9oP/IQ2a
SsBGMUrEj01be9vGJ7gX4DKSmZWI2l5ftfZoik0xWcDRI4olBUre5JfR++IIHxML7ZCyh4lJYDTh
eg0YEQbA2jysIpZmjiiEitg0tlBByIAfsqdEZzR6GSsiMxjp25N9I9xUmiEMerS2WAw1ew3aaIxv
vAarA+HnfWneSUukH51IyP3odAYNFRINdH+KPHluR9+ywr6rgOo0KPEgRSu2k5sWQfeVbOI02mlF
lGy/K+OvvxbA/61UxXWVlJ38139ZTvcfy2KYXGRr0GbyH2Tq/nj6c5QrMZXLm/W75MiCNDvoZUW0
Rq1Ppz7Xu69OhV/qsv4/FRRZNB4Mtv6iyao+v7zmP43yv73qWy2h/4Y5HDOvjnQP9c7ysP5aS+DD
s+i6iNMJ8AigxqNo+VZL4LaD1++D4gAC9z5b+10LSAoPi4HFu07G3Htj9gstFm75n75LOCUollyQ
H0iVMMz/1GIlkB4BHSJRz0z/2sVAatuANMxs2FORp8hzhOsuCumYEBxcr0AdpDtIdoCurzX4ucdk
2AxuW4ZtPR1kS9Yw1FEaj10xMRogjgEWZVFj4W6gSM49GdqTl4UjPoBdn3UxUGQGFaDU2O83zsdS
T+0rJnfmTZF0+bVttiPgjbbfEFXtoROw2ZaONruGwmjkTDBYhnC4yQuOS4beKt3z5LFu9XR0HifN
kp8E84kYCVE7aGDUyr29HEcrEBnxbWET5saehDxt7qWVNfgPVRZf2kilOjiqklmJN1RYw4iKjjvA
Ryg6CYO2smLnuapEg2SDVHdgSHt1/wEU/T1BqvzutESw06S73qt2TWx+Yq4HB7K5Z+iPPX8K9koB
VdMqd0v7c+xq795Np7UrvUPpt5cefkGfDS2rjNDr9C9j0F3Ro8PQ48f+upUeOwO9YI0f4RSTBGnL
lmxJLdtXtnnTv+NFS7IRTOZgTrLOWZ2bgzobZQ6fqCrv3aI9LA9RReqxIjWmkeNrajrYxeTaz+xg
MxT+GpypvgEtBLCd7WxdNPuOZJ8zGRL2pF1J2z3xDNrHmf556tSdSNmdj6isW+lvdLO6SnuWLSSt
APHX3orAvxQls35haxurnh8rkj8jc77uO+958jSSORBvYB6+4WG6K4Hi61SlZe/t7d649ET2mGKU
mdviKi6c4+zoAzkK7UsyHEdJoHoi7q1myW6b79sWSIGesZy9c6R4K50WuYhF+VIvhgZfs3kTUwo2
kOeigSqG4OkLB3Lgh/HdESHU4o7IINs8JDp4hrWex/7t8O6kcJ2uIzjGTt1L3+WjWyXSjl959nTp
KsYMQQwNuSjE5eDQaMAHvPm9xLdhEagohgjxfP858YDZRdNl1MoPZC/tusi4Rnt3ydxjrXBmGsq8
smVYYoknMnenD80m8ccbSwOK7dgXFC4o90+5bX0pBj8MajQTY0xcT3osbfOhSAkPSALkNBPp0XK/
nEMQtYxrLUXyEWlSHZClDqtRN6Y7Z/LAsrX93u0QWfm1euwkzxE3QeaPM8Hd26VqN4TcwSwT06dS
MJdGVTENw9Eep/u0HPfW4Nzy9blwZibeQXUia2dtEI+7iooCtothoXdBkFbAuwmClpszbcjHZTJ4
hMRA4ZXm7UooBqwDZVbW9YeReK0MhsKqDwDrMNy4oIC9zfJ5YxWmzd1pPRPhcMI2s9EsC/eLkFsf
c8aqda4HCPKEWV63sTrONiWLN5ruJgvcj8E8f0Q+j4kz3dilTQwQuDgfTl/m7TIn2Dkd2vrJv9eH
z1MOTQ3cI3CgIuOZysAo9xAjBgDI54GEBYmzNn4qyEMsMxclk2/x1vKdKOLD2OcH6edv1UC+VmxP
aIvAfcAFwVMsEUzWEiZ+Rle5LvFL7Cs9HjZuVOwyDTW1W92RWPkQo6nY1Lnth7Vb6NsyNk9mXTcQ
iEkKZHTKfQxFYqVP0SP9Quglh3wk2yFJQ9/EVWFk1/XYk6kQlHe9Ndxkev5lSHD+pmqjkuQANAdZ
jIZZVj8j/8QJ6GfXkUjuRHBrVQvPDZrInB4TPJ/oKunRMKqR/jRT9sYxnsjUhN0JyDruCenRsh4i
tZ+tbO2G+d1rY837zpcTsxVq+mgwLlta1M1ADiKIEg33J46dLOtXHeoZNiakx2u5sRdE4rgDMQAx
2p6QKUo4RcYGpMnnAsviWrLg3cxN720C1UJVFr5zSFisXBvjoLYUYdnRyzOweaRd0ssmj4Qay10a
az1FaxcAygBRwY07bS2NzI4onRocRWRL7qOigiNtDEvgaaZoO94rgF+ql/4R5cN/Smm1tRgT/roS
Kv8D9uzra/5YGAIF4QsGXYzxMCLq3+sgi2In0KlNHKgE+BL0HxaGFm5FUPCex1yFZvv7mcpSBjFN
WSbNbOqcX5up8I/8UFUvVlwmNwxw2D4ajCF+rKojJ8kZRUAEQx6ZiuNgtrV+yzTDrU4wFwv7QOR1
X2xMIdnsxzj51HpmJD0gLraAYy1k6HQ7zeRgTU0peSQUWsSDUdry6FfIHiYZIJMd8n5mAlDUUb0u
fFFV8CWlpYfFpJGUESQEtZyd2O2D7WB6bN5y+mT9U43fOzpoo0n3bNhTd+UGmtZeaV2BpjFlxY4f
r479UR1UbBDqnaGMpGcrZ+/ZnEZVoEDyTRb8LT73UDhmfD8sXVxijvaXQujQcypEBCayheX8VF2w
GIz0bqLz9WqSHOL3FtFK/OJGUx19Y98V5aHzp/gJIQjkQZdV3nGg4eugEajpfhQCO7sNEHOdTi00
AH/OAw1azdzeT2heknOPz5AaMMpMAwM5ttOjOZbDPeYQLCUQ5wOyNsYGdGvT+4TyaoapFMg2NdQf
kgCLyDmBK/fWOCUxOGwUbfHRjPBBb5M8ozKkhUbomujQd7ZJlSJIzCXWn3sciLzvPDBCr7G6+6pk
BFKDXr/Lu4htl68rL1m3GVXj2sv66C2YZrxtAFy9uyaa5HzlNYF+7QhRbdPeT4hqIrLnBZAwOTZT
5AlyT8zZw56WQjkGCHmnF7m4aUHAn0RkWBtwcs2rXXf9Cx55oG5lMTF7ImdQhpbKiv7CiarYJctN
VDbOk8FuVwwkupaDvJgvpslktiaKdJrWfj7YAGSjzpy2mNqbEmtzxN5D08gXIWAg5ocyhUAToYFm
sJC3c1jFOvWlS4TGvGJdrJYIkMl3yMuU/RFXo7hoAsAvIpblUR8IYXEdtdSfwFYpyQbH38T16A/r
KNHRtyUqWeRqkJH7m85ztTBdPHCE41EVCXriaTMJwPGrpGtRuvBwJMHORXqShb4HM4HLkwp25U2v
TUSZLKAp/EHGc7DQpwbRpi9+Z5IZI9/xVExevXID04a1htPw8UV+bWzrBhL6Khtkf4P2j7BAZjBs
VUyZGa+WlzoTbta4/yyYRfCsyLs3O6u0jprZA9wTqQh9apIZxZ0lNVSFbVLgA9dZ5+NPQj26S+aR
vYyHL4Cyb6uIdD8z+J1P3piYpNSUeA+M2QlWEaF7EAP4ZOZoYH5hFlVv8hfzPFq7DkqWTaQp75ng
hpE6iVTTSzTZ8jYwGrhZ+JA895akudK8zccejQ72DMYZus2QK6xSLUCs6uTQ7txeI9QNvud0F7UD
SRB9hlWqlCTTZ+0UbU1fTIfe7pzlIdvUUZjS+x2FNcdPqN+bQ94BTBy0uF0ncWazXw9mAIqzn4Xt
6Js2TVqKyF5IBxdU3aRH0PPlISps8eIijGA1pHvNsOvrutilw6wfCGjON46Gox/9oQg5DbybfjQw
iec8dPWBPIcm0rywj0b5UEGPZeGiu+AhQFPfo1VHW0Xq1HUiMga5qdaidKgJxP7At54vXORWhPhN
s25vUFe78uTNXfe5i3VVbrU0ZinTJb7xqR0i9AY1MkjS6kg10EP4h+m8hkWQveXcw4RCVd1AZpBu
o4w1oBMO5E0HRv8Ux0FiHGvlMUICjMaszBv4rpN+Gc8BGsrWI3pbd8Z02yoDfOI8+QjwpzKfd5aE
c/b/tmr4r6uXXEYgPG3/9pDl4iV/6f5DcfH1Vd+KC6j4gFEJKMSBZTDH+LO48H4zPd2ELsB0AEc2
scW/D1kWlD58fUYpKI8sC9bpn8WF99tSWlBgUKjwc0ySvzBmYcfzU3HhUFsAUw2c960NZP8fiwtq
zMAa/bjaTIBUOd1m9xVkKUdeS16MszWTSr6xio1RB8K1jEl8k/hEzBzuMOAZ37kBfye2c1og9TcW
c7OOKvANjqn24BfxgO/ft53NxLe0uBpmx25Dm6jDox9oTb/rAHyOV54UFAvluBDsA+45yWPHRqXE
xCLee3ab3OYx+UtHg+QpqltyKE5qTPXqHKXUNCIabvSuLlAUuVmbApgb7iMRaA+Nn0KzNs3sSg4z
diidU+R/s3dmy21j6ZZ+IjiAjWnjlgRJkRopyZKsG4RsSZinjRkPc/plznmv/kDbaaerK+O4O7qi
M7puMqpSSY3E3v+w1rdWVWfSMEcnaDH0YuYJ3hH5Eu3GIPtP1dQYBPp6LtML1sGMAKYUsPICRCYo
nV1AvGCSuxMxuVjgydOCUWaNHa9sq3+SScjZh8UaURdfv/GKRWVvzM6TGUXZNtXpQ6nyMP7gLiHo
UE+PoJnGjdQYgWvTgNvAGDCsZ/LopUmPaJ85tZO5xKJUUAwaOytI40Wh3tGNdVpTfVRespeQ9HeT
Uzn4Vd33wQyfvNgl1j7RgZ8h+4wGIiLd6sFI1TWemZtRpaB8YrcgMMU7tiUJlXnifebgP0Shle9T
Y3rGUBOuLeZXvpIIF/jjjSvZkN1aR4+J1O4jYDaja13FsQguyMeyt5osBQY8yaRgxEla1hgalNY2
QL+7+QG56bSi17pEHts/ymkhuDtjdIiAaDN8aWBRGw3I7zZOt8YwvA4qplGWBC5EQwyywUuSK64/
0AF12PmF6ptjgXNmA5XS8RlFJGeunXmYmoJw05tE3qu4vbDAlWzqhQIugE3cGBabpvAECc9PwPB5
YYdPiV5ssBdbF1pZdtvsBBkPTrzxhTzOSh0IOSwhIpW6NH0ziBNYSzSEN7pNzz4Z0SRJRuHBiBeu
OTXWcKiWvJOwQlbBxWvBYCANxV1yUSKxRKRMX9NSyE2phE133JjGZRjhnkPbT8CKWrJW2iV1RQbD
iwxM8d5U0n1tJ6e8kjyk4cpYElvSQT16TkucYFlGBG/WVRJtWXsw1JiMpOtZSiCeLdZ2VbUPdRro
VDoM5F9DEBNbCqn2oczj8lhMzUXsudptnWrJc9SESXZRllryKOVEfGylQnHftKV8HqT5ZPUWGG8p
eZePxM4xPZPZppgQoSETbAXTD9VlZGJa/XBQDY0KKTBTH58N4F9wpgTwv+2kSV/5vQAYKecp2EVJ
yWCTImdrNp1WbhsULBnmsqEmsbrQvQXaSWCuPyk7Y7qnQ2rAKEKma4k9YZ8WesTfo1GgL2feYk1L
ThMV9UQt1bdBzkovKZeVVQSA4ayhGC6vyDF3r0veTPvINbLzSKd+NRAGXzCSG32N98N9hhsG3ZnU
78kdT5qV2Y06CsU2jzZk3OrZ/8Ya4/+kLf8bX7Aosf7SkHDZ/dcvQTWLTYCXfL1dMT+7mJy5D7/y
An/IIdhTGFif8Uy65kLT/QlowO2KCExInSw2gyXVz627/LCsPAC6sR5DScZg4TduV+/Xzp3ZgGvZ
hjBBCUJQcH9RQ8RyIA9dhLrv5FHcbQY2eS9tP0kSr+sFWBCJ8jzWk/jNAZrBO26OlX0J0SZorkkg
9KKtY84h4aDFVLFNZZroFCGeGZgI+K30cLgo9Q5JI/Ujvt1BM8AfBF5hPKSiJtYxH0JYAZC1+nd7
st3L2LPjEoJBItpdzzUbb8agyPMb2XVash1iIR/yyIrFBgRd2mwtZUQ2EalebRErYGHUawgi2ZsN
Gd1V37FywAsJIbQdw2Us2JRy3TgE894EdC85y1OdULkJ+RFB57qzsAYQwqawR+adZeOVi7JMe7aI
sCQHOUJhe9vacIl3nZ1B4W1drexvnLE13iYy07lGwjl5UWNoJHderyUkrdgVDzmzi7E8xA6aQJ+m
ejS3FY1guWpVx0ftUlF2Z1Zi4zxigi2hyWkcwUGS1s4KaRo6qCj1WO8OpT1gl4CyuBdhSGa7Nqd5
dmWr8LZNIgsGC5FnnV+ZQIbQBZOQOybecy08wnkYuRub0Uznq0JTKIYb+LsMwbNBPMaqCfeEZrQP
/y7J/3sSKnw94i9L8qv4P//H69vP6lJ2h19f9K0itz8wHMNx9I8QFAs8Ch4pHYHVAgtdGG7fJVQc
DHwWXvRDXfXDwQRKC3ydCWkU4jcnzW+cGf8AQVnCHaWxuBAMcGgUgn8uyD2zS8CAxcHadjKT1HNt
6vJPpqAe3Nq5+8qqh8iBsBasOiHZS4oekRsRgxmCW1aWVVSk77VakfqhWPKD6X3JexPNhCPJdPvk
oNKA/dngzgTZh+k8jxfZYnaxT74XS8AIWTltx8aHeQE+l/Tkk6GU5+I8uWeak5NGnFw1yclhEyxm
G28S5QVTkzoGVEBwPM8EpGth8/2vNFeMz8YUq+AitiTsT13YuHFyLUSW1Qy1hqMn9Iz7uXTQKmGP
0NdtWGiXQdxn5aYMHSXuw2oeq70+pR6y+cZmZGfYmU340DKKK05TOfs0oWOOBovyNLfrTjO87jTP
G0+zPW8Z8zVhL7UVBIaC+iaZ5WMYm9F6OA0Ga3wX2KjaeG/1FXoFnJnuwThNEptlqEikD/PFfz/M
/92H2VyG7f+8v75Wr92vj/LpJd8eZfmBzhV0pKBdRhS+XPI/ycR1we3uMNs/2Qq/P8pLZWBJNA30
198kj9+tPvCCTcdAds5d7fIfwc37nUf519ZacP8jrRB4jRjgL/yXn0XiPZPDkpl3S1ZSeGkExlHn
OXFtC7ghWC72BsPXOpLy7n9N0xRLAO2fVgWwNEmaZR9Cmp8nnBP37ydduluE/Es97/3cjYHZ8Z21
1zMpkqy8c7e+aKMOhIEGiRsFgMqxQbgyZx2cs5JE8jH4RluwHs/mKnsQYdFKIiIdYHmjiA+qH5OL
sTOzy9F067skm6gIgH90Oy2BYVCGdnVbD0kAZX0oVqzrPjapSYac7kYMqOrhY8CM3bfdgLDlohVa
f6XPHhnjDinVTBKDg6zteGMmdbodCus4qsY+X/6HGpW3drrkPQFBta6NxrsYtUnfewRO+gZxSdDP
7217/NjpaJvNob8kNCQ6G0ctW8tYED4C2MyhF0fjUJOn4jmwNssQcTjr1QAbVg1/nOj5wjlLrWa4
GYmFWCvpXpthXKwRvAGI14xPWhZ3F0mlNnDjkeET+FJ48TqAn7hUQDu99YC0j/ZRM5onPa7gLZO6
6uupu8cKtpV4mdaDTsS0oc9rXak9OSbQ04r82s0ZeJhtAE0Roj29y7hRpKjwR5lhm5S2DfHkPYmi
h3qWW1WXd3KqLN+r1aaJy3XWmSgb3Sszr94QOF4hMN/ppXY0i9BbV43x3HfeDabNLcmGZOQ1QbQm
buYGmBzJeO1AAZUTzlCh9VlnvDujZgaikGfNAZKjtfGaqsLT4I13OaukioY1qW7w1ng7dHwF5WPp
PGaasxVmfWcuLeuQsdCowzrYE8d3CXzaucNwekNqC++EECVKpKs9AgttVY3Fc5LZwW2EfUhftUY3
3lQRTWXiOAc91676KH/tx+jR04ddPiRHnOEocVX7qjR7pWWo+DXq6c+NF82XxMK9ZQFMYf7gK2MC
M5RUjEmok/Mz3ex0UNCygkiRzLH+kjOGuXCHPAQfAp7LW9WJHJwD3tD8NZ4rMMQEs3rO1k6kjI9R
pyHsMK2djLnkRuuIFm/XBeSwxRXkjJxhEFKkZDfnUBgg+twlJSP6lTlPw8fIG+ILLxbimKh6vne4
j/jkssl3eaa7OwFMB10eP8C7Fo760c2F/p61Q+T6qh5IDcPEB/JQT3D8si6Kn4rRDT4NGfnPu4Lt
gdihBa2OdaXI9Ot54p8aQEC3Hrebs6tUEGQ7c1HuljDNv7TU05tsTOZoPXbhBvFCAeagg0eNYxrs
hzCXmQXcwEmz611DMuKeqK4U0M7AZGqfazyBKaSTw2zW5vjvvTRFJy5O7qN/frndxvOvderXl3zr
bY0PFqjgH2Hj3B9fL7flmuKAX3wBHPbCXI75H/I8k5Wzzr/9Wt7yoZ8FejS2umCozYvM35ocGycp
/5/EnrjrOXLB/xlMqI1fYfiEYjMimsjLtutBfVYF6lafGDntODRTgCEebxc52doUnJWdcu8n04qm
jzqGVJN9kIk5pkjC9pGDjGhlFs5ecRsIM7QfLJv8xiANyX2MFXuhPCzOnKx2un1uCxbJbG+Ud01n
rK85AdqVV9b5yjFhfs6NZ2zzVnrPk80b28x6Y9s6bMk4DOqN5VFzZuiryQrhAxBlD31k9NtiRl9f
CURZRcohHpvQuKGoXCdmBUm1gL09ltaVmORwbg1u9q4P4xeW3+PRcCIePB2X7jq0XKiugLOEq5Ci
GFyNVpXEu6ZImJ73GCYX3fDgxjC8ouS9t+t4V4qMeMgM7CjCEumziu327KM4cG2Ty5AloqbNV6Qe
pkQl9ogX67RqdgPT1jPH7JpX6cDZxOPFmN4BzSMJ3EYZsIaF9QAlPbxC4+LL2fANSKwH2NrhusqH
Lem39b7qJcZiplrQyjFX2gqte4qvc5dLcPOkvsJG7+LnqpzPUNzcum4ZkG0QeVdd1xr3eHYR2OS6
vKhj8sopoZekrLC6TltG37mVTD4awAthjBkjvFSemZMgeM1sCcGemSoY68EsYI1BCDjMOunUnRMi
QPAm2flahA94pXXxdWma7WOb6BH9jKG5140ciM0caxaF6KvQ31h5+txAF3tVDoosAShVrieKjWep
KoV11HavPToHA1vaWJz9a0v2/zeFNIZYTpJ/fmDdvaQv6h+2XV9f9a0gBwhKKb6oYth5YUP648w6
RXss8mBqU0lba/zYdi0FORIHim4ysdh6LYuwH2eWCaKa4A9J+tbSkv9OQW6cIOs/n1mgk4m1pvqn
Gudb/HUg1wU5Ie9tQ2pgOBtvMeueh9DVs4s665wjUuhHlPXhtgZgXGOa0+1L1HUV5E9BfHtmFvaV
7iUNzEzhDfdSJXO6ioixuLR1j6hB0X4EmUwetVAtI6icruSNLlNjlN6k77CWxYYlU/kEpTDctwXp
OuQMBd1+civ9jNFT9cDGPz403PowipMZr3UF5IAiVNbyPKidgPOkc25EM3R3ud0wqcNDj7RXck/4
g2Uj8kzR+m4Gq6l9RuXz6+Akw2WpshYKco1ZQenTptYVacopqfayRXQR5gayjIBHnuI9OIsckj5X
AD1aDN1t6l3kcUWma1X2NUm3hWtTQhd9tRmRtDxaenQdA/IwqbcA/azBqHECVDkRQF3TQvYqWx5X
O6LYZDh3JkqD5n+o0yLyx0UFjb3EZi/lmLeaWkTS1UkwLbM+4URrBIF/Vp4gqnaGibAt6MwUozQ3
5qK+zhYdNgeFOEKS1q40HTWCmZQ3aDrgPXYpmzCQ23FxQYIKOwuCWaq4vOkXAxEJgzUELVBUEbn3
OFbdfT1gzUL73ayQSDdryLMziGj3ftbJgrWgOO/NGUrd6FB8hjK7SCJZI/qlD1GAVvgZlght9AlH
iNgf61EvdSI9UoToMhwVJnoABRTGcZo2SEU6wEvCxILWyjRwN0bN3r4yNfe+LUkfmYO2uBL8p+e6
GLw3pSq5k7lmnIsiEG8EeDC6VKVkuApeoHiLAW2upoq3RGczJjqz08Z7mDixdb9NnOpTZRvdq+EY
NH7/PgMZGBBh/9dnYN50xS8zia8v+nYEukT8cczRyENIQv3zYyYBIIlThw8Sl8qBtmz1f5Rt2NWX
TYXnCGupzn4+AqVYvJlUW8u5yef7jZmEOPkmfj4CAZx4i7eDCLAFdPJruofTqzQhP1OhZbZB8AwZ
gC/UWkN2G1ph/QhcshxWUaizGQud/HomoShghJ1U7x2yno+12dOlMqW0KRQ0IVEWjujw+izur5wh
qpqV5B6Puc2TimDgsLrJDcO+DLIpGvBKG9VtH3c4Pt34zqhkEB8tawqcbXRqvKylB8NERDg4KV20
ZtrANB61AfnNLMr1l+zUxjVGbIyrICjzs75mb2IPdbsJxlysGv4m16HWOCCOXNvYZoYGf6RI5As0
qIfQIukP52m/1ufxAXlA8KJcc/Z5VoxLK512CSfUvWj68rzWjTjDAwLnHC1UcSPr8oVUDvdjGRFU
GMZtPNFelgKPdZeaDGQLh3xVbygWDXIu1uwWll+F6Mr90Lt4VGuQJU4z2efoc4YnoHUDJxAm2D6u
WmrCBtBi5bZrshWhTZbKkBdFkbhnQV09AQ9JP1tTFmwwyQH67+c1ns/zurtWJWRDdpU5G41MbVLG
HBvZ6QrtUxJQArkGCmWa/JCueQ4S4ghdbiw1adBZkLnNTtIdFqzTQ1JarNmNqNDWKJ7fvWbSP2cG
+W6OCgaopKY2EFOSBh46UkPbak1MNAMbKkw1dbVNgjk+zkYuXTY5A7bMFLqoo4sAOwe7E34v+ESv
NBLw2O+Gdn2REB11LVoykvLcvrfcGpXcOJmHOOQKC2vDHUH6eYZ2r3Ulw4HcjcL4DA9kA58pN5N7
FJbhbibR5Rjgm3kAmw/7tUaNsp7GwDk4YZ6OvkzNYJtoMd1u6jbuApeZ9xycR+ZAYFZ7vR0/EsgH
ZNtRkHU2SpTpFoiKu0MY16WbKmv42BiCL43asr1Khzl/1QiOgocVRTkz9UJFe1sj3snt55Je2/Te
8i5wdnYpDb+WMATY5BWPdT+N59IB2jsERbV23Soi274fHwkCHh9tx4tIJKT4H2zYgBvo/0ayRyqa
bZyo0s5SVVwEkChnQP5qWK4yKa/60LXg/mERTAR2V7exI309k9pyjMLee9AoloP1GLZIz1KPeQ0h
mqC5xrRFlh+F2FETZ0Q3BvCTGhxqqzxHFVnv5RSY67E31JtTRNmx1sxgV6BkOGQjGHLSkpNzpnA5
by9tONfwaH4kiz4y/WooBGFkyNv2qSiQ2cFm2PS1W70GBYliO101wUVW94uQuDezZxcM4bCdwVpH
r//aS+nvu0oHsEdH/1fVexyr9s8X17fXfJs3iA9oxjE04eHEvs/t8Me8wfhwWknpJjI2puLL1/mx
FxNkOHFxGeQJWUuB/r12N2G4OKjaQIKfdGps037n4loahD/PtqXFoAHAC10Ci7alS/h5nG5xBxm9
5c5+MUwCo/jk+R6n2rYUmPrQuGf7qhbARuIpBtapd3bpZ+5c3ijRWZ9QdECYxvfE2rlIEqZacXJZ
BXF2y5y8uHKdOrgG9beAhmYvWGlGXPrS7sMNDERQHFY5ji+mwB3epuyLfS020qsG1T3w4rmwgIEb
SbUtnCBdD4Z4zMXYX5MA7QIx1aU/RabDS0y0no7WTO/CitwnjxChT3BN1B3mg9z3jMT0vQIdzCzK
+EDAKA+0PgFtakaSX1vsYpmXDH5Py80RWaKn4TxEpIuRatPNjDvGmm18ZJQASq3AMKgRi/kKXFW7
ztt8YqTBfNbtugUqk4Qw9kKLEQeGG9dyxq0BoXiF9tTzS+FhMI+VhTkw1s+Gai7qTTpV9aaPIngA
JJgPHOgNIVHcS86GGFK7XaOILj+G7sKDocfRVr0O+hkAk2TCKcO+wmEU6uMFoenaYxnX7VvdRot9
Sy0/HMUG/NR+zG8il3DFppuyNwjP6RrkAC+00CduzbQLHlllVGvhVOX5QAzJxkor+VZ6OeBZO/Y+
ea0I4DgULnJbz7oCStr7DGOjozV49robAJZrXpteVFqAncvEsJhpaHhtolvY842j3xmYE5DUV2uz
qeVqFH18Hlk48ah3JgTZbTgdCisO19LI53VWpPlGxVPkx6xU/V6ES0pVnp0T1J75LrQLv+XdVKzm
AgULIojG2swLhGHGurp2CTde2SleNBJY5ecByTffbK9ALMR4pfEc3fRzr18aI8zI3AjjV2206zug
2gxwDU1bd/NY35QF9GAJaQLUMII7VlH0XwaKJr+Ne5C9IX/QSiXupwqSzkUNdsMP3AiusPTqJ3xf
2bMNvPU6FkZBip1bvzbRKO/c1op9ow8dvx9VgsitBD9jh90nsq/cG7MMqgdtMMersvOCdTPYwO7p
+l9mye8wzJzwEmcAspR6bOPdrOS0Jtt43CCfs/1IqOkYZrbyXabhPpOl5qaOp/lmNufGd9Kmv2l7
s7okTCO81fRsJB3WVeeFx/vA89JzJPb1Wdeo6UARSJLvNGdPU8/2R0WZPMDmJm3P7QiPJSm33pDx
PMar0emGq/8r18zfCg6L02k58v9i/BODUfr1Ajm95lvnY3+wdboeCWNR4NmWNDHftrHWB9br2MJN
0noN+9TefO98iFEHy+UAadHZrXNZ/HGBMBda5sqkXTiWqfOP3xr+cFX9eoHQceHzYjrOj8oQiG/v
5wskDezMKiKuhbLKIgvfbwO/tGyUfG164B5VthxcsumaS3cxfK1atjSf3FMNltmwvaPWTPZlI/Ev
eDiH9hnpCZclz+FjtVRzfSXDp+BriUexVy1VX7/Uf04LGysYbcPPlupQLHWis1SM1lI7GqcyUiqb
kpI8hWCbLXVmvFScrQfGvG1QaRCLuJSkhVO4uz7p0617KlmTU/k6LJVsdypqEWEdzaXOzZaKF8wH
xa+MgmA7kTY++lNbuIcsZV++Nm3uKsQYEfZYTj1lF1tPEFs+ISY2Fo20EVnledQ6DQ+yGar3jC3S
Tk+i/CbQHfjmmFHWGFuidWCGlbkBxJOt+hj0hErqLW6WzucfrAyj/EvjBFd5GrxGZZxuwIDUa2fp
VOjawNh0XGUEq52HFpbXmRA5J7sUg9WyXw3hcRGmDqavfLbmXvr0gPIC0DeJfMuXR9utEyNfZ/vU
ii4n7sPbYaIpmWwi2DphIyMxvR4hS1xtzMDuESRrF14amozqp1sC6VciHTuGPeyIK1hleRv6dd4C
AZifI2AsRFUU18qAOtZAamSnTQ9HhxtcADK7FYW8T6kItm6VqG09ur6eE42LduTZ09pro6OU9mrz
irW54l0CzWA1T7b9hH1nyeElZM5VKzNg5e3gPCHe86bFcNp3zmZuyeMiU+goi/CJxD1Sn6wjhjhr
nUZM8oqZRArEs/oK6lh3ps/iczZ4Z7NBmJxlhtuwGMoz7Cm+UVUfpVAGcvPqOp/DL72VvPMZWpzo
2lWZyfk2iZpFT1wofvcBk5F90upWtOmN8jKuXOJ9jfoTIBocNoHg29HPranYx652oRms1+fWSH2R
Ig9eoej2NpHTsqVwstBHTDjvvQm5LYFJpnNGJsZ5zXhhkzjeZTmC9BWVQKlbJMgHIoT4WV7vYie6
Kuz2SinMToUZtrCEh2cGDQ+ek51DlrLXek58eD0UPhQ4n1y6h9xCXxh04mp2poNmT8ka3NTK7jsS
FVriFXSLvUs4hl8ayJFEkmCo0aviXLP64BCUGd0wSa1Cyy6WHM7S1ZsVWw4xEcGQZzckz2Wb2smv
pqCJfbPQgwMME2iYmrpr+77mws6edSqw1bLBAfsjZudzwVyFvPVY5Jdoj/VNn0xsuyFRbkJjlntR
1jgKtHy+4aptuo0WQIJYtVmb3avEWxxyTmDf59Xs8iR4g+FXxtBTQ2BUYEJrqei+HJFBHii4jHEz
YLJLmf+G8qbsO+IQGV7YqxK+m0d81vhCkBPmoalmCc7vrkegYabwqRhH8j5KPF7rpkb4cZw1+T57
kflJTZUYv4a8/stcx3/jngyd4V9CWu7i/qX55Ur9+ppvV6r8gEaJmZ/FCmTJV/ujJzPtD0wQWfSi
UV4Ix9+vUygsqOeIJsfX43y9ab/rFOUHJFK2zeXFBfi7OkV68V+vU74I+xo4EAu63V1i4X6+Ts02
7IrSEaUP+4B0jzAMwvDAbiV9bfH0RSj2mAwoFc3Wp2ZZ9XVaRI5sGhW8F8uTZ6A8+QfMxUpgTtF8
oxafgRxFEJyHJyMCjUL6HJPJcSeMgb1hdPIuuE32GtcW/99avA3g3rE5BLlD2gPjIQsDRFW0abSN
uDNfUrjoN+zK3egKMOzCnqtQX208amSmIio2fcehTyKhASStcvT+rhxeOqNomaGb0WWZC0aARekG
14MoVb6XFvG0GxgrfE0n7DRJovmkuX6FNYKtqRLZDgG77d7ac9GsmWQZLAxY5j/hfrWvuGJYgpap
Sp+tLD/1Bu0cr/toJgvKIpbVZXIYTMccGaqLNblg0WmNachNgYQz9atQFfHZAp5ileqhKwN+MRuX
oDaXiy3l+MI4PBLhOZKwxcBoAv/kYgcK6Tdo+be2lYUHk4PY3A3VshsdZBBeW10LdnfWc8TLmUrA
PxoyiT3fnTvC6qMuumzZyUMQG/CE4N+CLbdR0aIfm6MEqQkMX5bki8DM1Fq0ZoFs22vS/DS8lie1
iDSL7gC0Mn7PTmqSgo1NgUNVPjJI1k0MUC7uDDD166ycCup7116hFCNpe2jioLqQVhV8sQHVROsi
mDNqt4poKpRMYWhxQDbOq951kGjMwjT7a36weB+StZ3eiok8CSRFs3wr8LqXV0Kram2tUM8SiMKA
8mJqYH5I8oHcsoK7xljUr6sYYjz7KPCi3WCaDuNwl1dRmchboUr16oQaRDKlSAjLgpETtbJqMHAE
1Gf1WS1S7XaIcFFfTgtWbl3zp5725RzSEU9VRJFBGprGut4NjBckPOVwpuKoemv5AUFxnlD83kLl
B6oKoN/GPHVHgj3m/uKE8G96L8heMEI1o5+wfRKHcSH+N64E/t95yWRu6lMoQH0KCOCdSVhAqZRJ
cEAwBuYFcn/eS95Yx3h9BjLE0lPkgByjB7sLWURSBYvYfXEm4OOb2qu1+l+8O/obXwk2xs6/6rL+
6z9eCrSE6v3ll3vh6wu/zer0DzRRCMURvgKRR573R6uFP3Q55CEdfxMH/XE3mKhlhaSV8tCrI5r9
2VUKH5nD3PEAty06Wg7z35jVmYId159ndTZZgA66e5oCto4nTOhPOtRJTK2jT2bpC51niQCKqcMv
X0FjCTOj8UUcXLNsAFyXVRbbS4ZFZCCVpEYBlSH1wuWKkHqPWJHAAA3PVcJAY0Ja3hfBSFaYHrJs
Qfc7V2e9WUCJUY14yQrz6BJkt2nY7rj+YKddgxpozmBMOFJfEZNRntFtFQesGg5jAVe/TNndNJvK
HTQ/Rn75bEPNWXcjgJ2apACAC4SjvZOZFbLUd8L2LJ5jGA6ly7BnBSyHPZHS3eTMyjqYYF1Ug9aD
UJDSpll+mSSd2GLDBBMfRshi1o3QzNsmaar30q6SYmspVWfnHUcX6X5KwqWoJ0HeiByKEWheMI2W
n46gyiFk1d6Do3DkrSRh0ajXM55ZRP/szdeVXlLIgbHA+FijwEDSN4Tdo2Fm3j2Q9fFsdHMvXWvw
F+9rhl+jLxLONn8ai3qrYvHmegC3Atrmm1xEnm8SpgEfuLeTBzrQeD+7gzon/Td8aBLNRp6qQWXt
J+fB7qfLtI71S8sg24SksKb4UtfBx7GsTN9qaf3W5BtpzmqUMJhWcDxmxMNWsuW3ZrLTltVFHCz9
HcQun/V+xoS2m3YzZI8rrzfiY8C2Z8VahADyzNXWjVsEB3rkal4hHRNM01g2gS7OHuzKKe7a2MZf
O5beVowgqeqpTw8jdfk97Uz06mmIUUlMxZIM8WvTto3aN2PQd/DvY/dWdJG+rVpzGaQOmfMQsfzZ
yqA3zuPZSo/lYGicqqG3UyQGHoxOxcfaktNlIuLPfYR4zAv4Xs3es+/GElSH3tWwrFz5qfKSx4b0
JV6If7UHsMJfwmm2XUzAw5i8o1vt3qIIR2w+MaEtPJD3KtDkzmsb/bMtqid6ZcDhyLMueLMh55RZ
9Oo4CyK75FvpR76a4UUM/kg2f0ePXuykXem+FkLLjSMHMEPiMULDdvqihYXaw466b1nPbpkkzEcd
Ecg6BxtzsDriMHMLda8ZIISISKn1izr+PGfCuHW9CaJcwyQXkAnfiqtXzUJUaTdzWIpb5QDPE0S8
H2o96UjBg7q0Six+II1eH9gMTJW1Y0TZhsMiyLaJWRfgbk1bWjttKLqjKzJxkzZm+iWoC8L89Mo9
1I3pbuFPiHnlarq9m1zCsEtCxXZ62Oh3gQwrclii4d1UtEiyira5EMWrIhd4X9vGA2aY6ywmPN4H
/V0+15aebauhsnb2WPf+TETNlglpsrUrNCi+m2nqCJNWe0HZO2qrMjDcnW4XDS67sSL0Bq4H2uZu
eua9ybPH+m2XM8Xl9uwCMttarzNII6R9crQlXcjWqDbtdBHYV+RgrFuiIXZiFgughO/1oLewZfxG
5eOrzbS4XA1m369dkL5XQaHNOxK/09u2JMeGOEBNT79UXbob2+GjGghNdVgyd94A+jRDpi+dEi+4
AVI2nT4FBuOPLEIajwcPhJ0XAjZGaV/0yU2UKqBq5lM9Eq7YwtQFUlhhUY4+SaIi3XEazkahzgJD
njfjcJxguU/BHPh4JpMQGaLwvojSfjLzdsDbLslQj43sMdaNJ3rrN69OJjAuCEb9mIr2UE+osGv6
VWAqsWX2lxxPNzKqj6M+5k8T+RsEHLcziRf1J32oqgPSIfJ0GAigz5lxD1gulwF6+MHK1iqq3nWt
u07rOd4sOBP70kUr8GakUbtNrUCAsk8beeUtRPkVoNOaxbXmxOVe68tv+Q7/1GqxODf/pKJwGHJa
UuIkW0wmv3o7MM1PgJjrigZH7rvW3ImBsLKwbp5U7tz/dP/ffP2sP1NV7X/otBw4nctw1HYkSz77
l8GlPTAbz90y9407b4sqYX+dO/6uWX1+7g/FtnyyVsZxomgnflqs1/JMrOrt78+7/z8FrS4rz78c
i9+/pbF6ffnPX3zK3173tV4TEs8RA3DP1El1Xlr27/WaWPIsBJog8oXQCplLJPv3Xt4gBGMReTM7
/x619kMXabNzxaaI9OhEYv2deo3P98vbmSkZ0RmL94k5PGfuL++w2La7hNgigh1peGBti2zemi2N
gDdnX2bdqDdhz+JJqfJZr/PnjGKFyInsysvlPmPK9zHoiO1TniAUV6837VxCCcVYsIlTHCQpHEU7
amO/qPiURVtNl94UHzVXxS+g8aqNLbLXblbZAeNdwPSOu0NPy3pn6Vp60QOGiOAaXEyxAfum3iZE
fKp4ftd1/c3Gucd8gJkW0D/vf7J3ZkuNJFu6fpW2vo+0mDyGi77RjMQMSULehJEkxDzP8TLnac57
nc8FWQVUVXblZp/darOti7IsE0Io5LF8+b/+YRyQsSj+rsPa1MH8AqpflhVLJhLkpHfpGR4Bx7oZ
HXEig40zQdIcsljgKBgV7DAGCKYiNjUBZXhT9aeGZmyVro+2pjn5a68hgsatOemSEflEwdZnfihl
XI7bwBLJhs9G0aOcMMMHu9fTU70I+i9BOIHKYqjt4ty2aqegWOaxHmwnrSofMmEtU7OuFlMMg9ur
yG5mTEZAknthtcC74Lhg71ykWRt3UG0C+uHax1/BZBq76vDq9IBYZ/hqTXf4ZMGcaUt3h51jQZq0
MT7lhddeIBlZCwADPNfb8E6B9TLP6rRfJHS1J241wK6JgdJjpdEX1SC+aj1acxzXn4x80ukoYCnK
tkLrWBG6X45r1jHfh6ncDWny4Awh6EgNjlrZAtvbMHlqmPgyEVgrpnui1E+NUcOdjY0LTXK9Op2U
nqK6soKKQAzXPusiEk+TxrJWaeWSxufhH3EDNsw/Y+6JaxOW0FmoieqL5xBX2qpZhcsXHdk2RicD
nKqGuTnDSAdtWBVrQPk2knNvDgcr+NpXSX1qDyqOj66uDDNgmAaaVVacUtFxoG+bScAji6G1tcLC
csuvNTfhiOLWiKtC1LMWCvrzvq1r2vZALFOMZR7zupiI0MbP3964eYZ6K0WrNawmpcAQPYvir55t
q9WFjUP+ZdRW/Rm8Br6dFJ7ciYPR70BLO3QXXlp5SxPeQj33004/cZRsOi+V3n5IzbC3lyP/Ju3J
TabzIPOMNds/ibCmnhEaRpeC5aQyKuWiMspu4zay/5tKgPA8y3kHoOUEIlYy4jOTtObxZOOfd8Rm
lZ/GDE1PoU35/bxK2+EYPvYEtpPaCr1qbR3j0gXbXmE6oImaY0KcD1o9q1zhf7Zbv/gGQcPTCAON
Jiy+0s41ViZJVJc4uEEMjMzCAH9P8mQ7MqNaeylT7EWr+NqNk1XhgBMCxmH/wO70Ef+Mg2Tjo/2W
4ZV/PY69zuP75h1G8PyaF+zY5kzvuibgsWPuN4kfew7YMe7aeH4jmH3GlX/fc1RIQC7iWPoMOnGJ
LP+Aj91P7BE8x1mZWSzbxa9sOfs99G0HpcMWQiOl6jqqJ+c9FT/O45LU8axYhGYRhiiH4kzMAojz
m+EZkjPiPDnOykjBCWpKKmWOzU3SM+IwocekvuJC+YSvtvAbjJSQEWbNIhlGv972bi6UMy1yrO+l
kUzgtCRSrvPU6LJ5uocPsVREWIfzsvfQk8xWHIPBkTCUprC7nUJV5kaDHK4uE+Wu0SoR84vDL0bR
OicOYKoxh5ECFNlEiOQmKZcLpHCukRI63Xd95mAEoEx9ShK7Bt+maC1Ud5jbdFjoIsUzpSiv3Ovz
BmxzrXUjZXvT1IS31V7LF0hZX75X+A17tR8TM+8uM5EAqmXnHQd7XWDnOVaxoxEPoBkVqfrkB4N6
0Us5YaqXA2ZSUmRYSLmh5FpMs1iKED0pRwylMNGUEsV4r1ZMjVb7rg9p+dk3Yehi2UVxILNInLRw
XwMdz8ellOeQngajlWIgjPZUJRTqxmMGSU2t3erEK3TnLht8N16HEfxAwakAQQKCtHgewrAd1z5G
pd+dfBI74oWni2iqQET9XLjzXHhKhvAUj4Wl30uAg+FCclmT3cBc0iD/gfwGf5iFVUi4YRj1BE6P
0Ia+OLgTbmFodcwzqzKYQZIR5raJNfPSUqL4zFJDSKOhYlS7fKqlubOLld7MyxlkrnujkIQYq7Kc
01w41bSorBE0CbyL3He3LqejyYmj7yISzjURhCkQbWffDYEz2mslTNmPYzWLVLArA6o/rOCuYuxG
PHfqJRVYuuEwfVV6YpSFRhWV+xQTPqxFIB4UYyFFxHuUmXQ+EOdfb9k/UhT/F0OsUOjhfvykcrbZ
wx+iEYAr5at+w1cJREK1T5bBD/uAFyoLEzlQTZnbaWDog03Hb7UTXyGGbqCdkkKJLaXOUz+KJ68C
b4X2b3AE+FUqyx8Pn7ga4QUsNGyPBDfQ28lbgRMFYRo28fGWIzZdX6+EUpF333Rrs66fN9e/POnK
1v/tSZc343xgSBNk6WT09s1IH42Fahu8mS021ShucTJ/HhD/5VvISeH7t3D53WwFFhvP3qPwFVpc
64Uy1R2fp9bzCw5Q4TzXhweyl9E2Dus4qoglL6JnV8t/9E3fuypb/qS0OEg1C6S2DtaF4eVIAE5i
R1vLHh5EyIQc5f4zb+wv35SZ2vvPyvHPYOsFOAAZx8nx7eUMtA6D2YTgiKjr9PMJh9VNn1vMtSyn
Xhj0k9tJ7zEv9dSGFPZkJPTKF8uGjL212U/qLlDK/IKvwBJQTeCRzgDxui+EnbozI/enJ5KECgAT
C41DHOTHBlS+Tdxq/SJiJ8BN3SpOYzY8xrDHegoDr/P9/gavcyKQ8qTfJIh0GVhWof9VJ/xiZRZ+
sK19ST5Q49Iw5+gs9fO6S/MVXyUFTNV8/7rE8P4m7yxRzFXMfulV0+xaF161sTsliBepyIadwE1V
XRkB6pMFdo4NSUoJPfAyzIGp1mFcwsspBjXVgR/zroMbaHXHiWk2J75eZjtms/qmy0YUp1OF+zAk
kfjO7lttqdcwdjPFA+crs9BbFvgzfa6DflzGg76Jwji7HDq/+FxUZbYh7nra8qPVrunSAauGIV1B
Cc4eU0aTUt8aLpAQdMcj+ua5EZsQQPypZ6iH9hdJF6F6nBjtr2x42aXRmcxKGx0ymd302lGXhmLL
7/eyi0wVwe1YKOmNZgYFZ1rHQ5vbB561HFwc5hWTSey8mJoaMVcmIm+GqNY40VrcNB/cMk2/SrfH
aAbqg8Nk4+vZlVL48Z2J9805+GO3902ANqOLrxUz75nr+WDufZ8++oGXXzD6NVZMHCNoUaP+DU+h
ac2kwjnWB2hHU1DiyWHl7QYTShLahismItmWGCQbzDAMCRhsr4JMJGsGk858MtpspoSeu5ysxl2X
Dl2bnqoPSTLtPLuN2XWrZlG24UlVtdeh6/Uzy6/ABofo3GZYsq5Ffy2y1Fk0jp5wNpmaXUvV0m1z
kwN6niCBuKcVumnaomSyMDygSrpH43NOjSZQSbdOW6KPZw520EvspR8yMzkxDH6W67cEqL/px4ql
2JA4MpCuS8ywem7EI56NqXGrVMO1GM1bv7ZvwwFpYpWIW8sfrpPEihYi7i6zauRrGm4qHINpEGC7
pjUncsWq41mhxs6FV4bbuBvPy6rGc8QkG9lz9Fu8BoFYg+7SGzpSFSd82lgM1TmS51tlaFaWOZDq
pu44ZD/4NRaRdj2dm1FyohkDTr+FQwDZYBvbJBIb1tDGz6Zdj9sFHB6EM0WqMOgCVPSQ6QAR4KMt
eC1/GOhrtM3d8UGv05PcHtBce/FJX6bjps8gIRA1SsRW2CyTbLpxne4yAqYnGAwVeNldB37f4f4y
PvRCPXcy/aZONLRIXfIUYmbKGMN/smo8Nov0vqqzk8E1Nz0g7UwfmcwFAmjYnWYVxQDotr8RUedB
WhtrpkLddSIvb4nr5xLaA2MfT8sXtjKeqw2/INa9fD26+NLhbz1TFbOY+zRgkAZxwTNS9UYHpiCR
hFmWbjn9hV5PN0bAReorPcMM2SAeOVcxSjbdZu4qmrtsqvE871uiTTL7tLKHbjUEMdnYzXAdCMjB
hq0cZWp3rRTdKi7SajNydQusL6F2Dtd92F8S2TPNWiE2ae6n8xFOyLIEJpt1fSvnWTSUrg0eJtRh
F+jddWk3K6RPBGHb7WVLzdRs1FVTO/Exp5q7fGx4ThkeFIePb4XTQ4p7zRKLX/vCCsbLohq/KSox
1llffzbTzD9O64m84wzadwspfXKHBxwE9l+oOQswV+XYMJ0DKj5YVU/0yZiEbJKQ7K1hvBpTjKqz
wfKPbLdf+3UyzjWtrjb4/GHQim34OBSXUW1tNCfewu0nFJoAkSTAwZvJaOWaFluGl+8GPPTnQ2ya
2NV42aK2wmzGMeBbq9io0rx2um4j/bpKtRu77L2Z52vnXmfyP82VMhmXJfy+SH7xqeCOq3NrU8tL
PKWcMepgxFukD0Cp3AqJkOOrDtHNsUMmXJh+CbQhukde126DKjkihpukSLNz7nRfwa3UG8ndwdz2
/w93++/B3f+7GN64ify0Mf78f//PffwOUnh+zQukoELWlp0LPRGadtuiu3luiwG4aWskdMCYGLTt
rUTIJXpORfFKPtizIPb3tliDEw7n4MWI85f8tt6TDgA5ACcsmlU8/EAo3nWqOcFKaAL1ca500UZn
abK89QvBqFnLyq8qaEJVp8dGa2xeHR7O/zifed/S7d8XHEVoeIZqNMlvWzot1+Mkx8x2bufagzu1
kLKgFlgFbGDTbP+bDnJvq/K6WX7/boiIX9PuFFi6AYkP41wvxmqlwUObkVL5PRjtI8CJnIJV39Jm
C+ymTGOrdtZaK4LvuFV3tIo+QVK+gOnsEZc2YGAlhfKlYNoZZU26Dks72fVG7ay1uCmHkyGMKTVe
Umt0Zk5/hn60MDeanWoeHv1qqc3o6dNHR6S4ENgMUc8HK2TTrJUOWYeSxjgPFm5XXuoufAEcfuFd
Az+bzanrhewNzShSc9XabnrltCh/xqLjXG/B3p2ZpDhdqgh0CChS/GjXiya5hLqb1vMeo6RkNaqJ
Fe+cIPSVRVcLMu8JACrLe1OTFgFhUbWnDUU5X06ilGbihsEU0rRlYgShUb2580hNue3runkg5lLn
E+aYful1b8drv5ocLLSVDiFkO3Y1oHEaJkcp/lckSak9zHFConC5xlRdnFhoHLHHTlP4203aWRds
2zaIfGpj5NzCA658w78xgzifW1FFIDfctW3WthgysEVoM7KjzbNWKyZmI7WZ4oajhPpVQ4zjA1qL
WltmnpnA2FcTc64ZFQYTqm+YZ/+GC/6eCaGsZD8FWm/us/c1cf+KF6jAhHGLmRGMWg7+0Cu4IV9s
mvRPFrxdqiU46x5PfQ0VGFC0kLfI4zvlj1r1oybaWBpD7XIpY2R2AJL+Cs4KNvH+wAn0KvBk0ZkX
UpxNWTVfHa7boUe315TGQpmytpjjn1lcDoY3FisEcTotXU+GLvSTzJsF6jjdQ41kSDd17ddpnHAD
8iETUzXsSWXs0MRMSQwbkcgpIrahm0H3rYnkciElUews9/PEBMQlnqtwb0UwqjlKQCU6R5lKoEjg
Fko1K81BwT4EBzPpGoA9aN7GY70WKjYrjJEe/bHGW1gxjgyGF3rWPSWmdVEF3kVd9CQySoZuZlUz
jDy2jl+fluGEtJy0Le18qL/IwNgMDERzu2vXrbU5LKZwjtFdONMK/bw04qWXENNLtKQGIyxbwaO7
SEV+r0UJB2UN2wM9uWuEfjJCKaUBdx0GVnG8Uv1xR5hAcjGFiklKuwlpv8BYMOozOP3+w4S1yXXB
uyNC6Oe94RwVAxA1TZC/9bEQoCtXn5hZ4f/h2UgQ0QxExWNlF0tL5EdaDC9DpF89eqYixU+kcm5o
Qe9Ly70Q43hhmZxviqbd+PpJIBvFItwGNSNImE7nSZjJULeK7DLzpEwEPFbTOvXqm2FKmwUN1VUg
st1ETAHdfbYbunYT1s6dhXUg1lG7KmdiA8+FP6yM17Ui5llYr6JhMme1jlQQDcGs0KczYvzqZToG
xcLQ7BM9s2aNoT9ihtITGpkfOZmyNcsbQ1WOQ8VyZ20yYRMfg2n7dTYvoyJnO4Z2Z2tROkc/+z2L
dZKRSIIzMvQSQrfWfZ+cjz7i1NYojjtde0AJvJl8/7srTQqzrNricH3f1+Z9UWv6vDQivuto3iPt
7QvjiLTM09o0ceZnFp0V5D6UkJbzyeDA21wIRXwLSrKA6PmxSHSyRSD0iWN0gKgnj89yl9AhvwHt
jo8q19ppnNwYb63jhPTBoCI82qqS+GHQCpSS6UVf2k96zXmsSCQHG9loepZg7Dnze/s4pz866Xqf
CWN7hPSSNDf+iMTtWwbS+mmfV1dYyhAKkAn4Uc7WSEivabzF6NrnbRjPE+I0Zp55EZn6sIgrti/X
zu6MqD2rxwzWtVufCDpx26k+iwZ6lSuiXWEMI+uuHGdGXKzU7M4LbH8LxYhJiNhxywZLpfER+yen
VpxUu3riIOCr2gK105fMqI9EUoTLEZsYK9Z2kCfBKHKA+wC2JtHqoimrGeHc3Zz/fQo8YjIMDgWc
5AogiVXTltmygSVf2bC7Un+lp+HG4gZBNNY09iIid7S8TnNnmcFhjG3/iDnm0mJiLo14yfOMlOvK
JYe0dshuJW5I/TIqJFc18SNIygaBjs0zbTvNRQqh0DCMk0Z9YBR7FtEA6QmExE7gFFKCFxS6/dB0
xVVe7iUD4zmhRceaQkCGavYLU2uUpSiLq66vPpt2falrzC5YDmhWZzZnwXkdWWd1QFYI61XmQJ5p
mXIXtOZlmfYbU813eCcSdRFuaJUZCNWXLcw/UQX3CG13YfGdqvkdqcEZLLB1Q2nQBw7aiXs/BMmZ
N8Ll5kpOIz1EEXYrMx+PiqlmptFtdVhUZr1irLX2w2EWkTnoKwRqYdUw6y0xbkm4tBZsHkQcMDaP
JweHiZ4MLl8l44MMlHxm6TH5T010TN+A2XJ3St4WbpTyJFcDGaZK3M/RcD7UmvnoOcEmaKIVPiO7
dvLmU9DsIhdpuDtuRWJxHeJkXqcRy4TWRS+tfN46O6eenJldjDAFg5PQ61aW3t2aAzea7d9qQfUY
6O5K5Q6axyWE8yy4IBrktusZG41KAa0wHB/LzFo01XQzMKMnGGNmBD2cAsX/htp6TpU9EkW+grSx
Y5CkzYYez6zWX2h9vGXctRzIYvVS5yJOuiubu1oJw69tm5JEpj8lETYAvfXF6ZqN1kZnWa4+ZK27
UwSnavrcla9Qeqc85jZBXSWDQs7TqEcZX8dHga+dOpm7KXCaUyaxKKDwVx3cXIxlS9NdEtqrzRoq
+swf22U2DdGtG+k9+sgESLPAp4otIxg0KSxRjCWalZkl5WhGN+1Gzdz5cXqcZtF9itW8QAQ3a1sH
s5ckXNXDhAetUpynGRN3ElTOSwtXQwT+p8LvLntH3LaFtR7TUUbYHwnoxy2qTiy2V4qBCBAOKCE5
0CEd0oyrXt0WBsWXnyDmalej9uOPvYpb8jDQvNkbn6+QoKxw1qvwX4PGI2IrzjeCPA6vtdZD4dzS
lJK3iRsh/qfWRm9WAqQSDBlUoVTxgAXAnZVEeeFxU/fXdRao95FFuOrowPyFAZQpV6ntTAs4oVJw
Zq4GExd/NDKXRsrQL2oxUy3P0+J0FMnxqHbHXf80ET0KFlxujUpKuNXBubTF+NlRnuAtmJsm9M8a
a4DpOXKkA4Wijz9PhwJLlaY9bqxqGXmtzRTRCU7DoNzaAyGyurjg1PcUly1h70P4OHrjie65lIH+
WFjirlCYxcGJwjvIvSrq8g4/h7kHpon/GIKg2DmK3f6mbkciZqMvZqJ9dqdx7UAIN1T/np3ylpkz
PsrlsZ23V16AF1KD6Bf6UXhWRRnSEOSeSsxxrbnxK9AvcGCsBdxqHbjDud9hxtg7p4Vn7LzIWKld
bLNp1BsbIUkLlRnPFnWrWZ0zF7F65kDHBORvV3ZQAeWa5TRt8ICX9EoE98Eqj6ZyOFOxtyS9ESzg
NiyMvifOdSqVnTpCTcMJOS/M4xKntUXU1KexVlmknyqexNHBdckhHZRya8IGh2ncdL6KgBUm8Mw1
6zHH3IIAxsVYjumSxIdmCUFL9ZeNcJJwPWaVdmP5hB8uNCUIciD5eFy0GJ9dQfMvVk0UwxzCK0j9
xkao6bNES91j1fPB6Svuf7z5jC0nW+8qQL3wDbOc8bjzylY7Qc5FBFKJRtGvBSyypAYaHXp3WWEm
U82yEo+2psrDdSaIgyboFgNRze+jr6WI7jW9BLLW1PhmJC4K2r9jjNm8GnttNUTcoSrmNc28CgEV
s4YEtkLKUKc+J+Eu96lNpHMaUK5oo27TiuTnhBHgFvUx8RIc5Ey41wwKdSqiL8WbPVs53O8kPHVK
OSmvVbo7c0ieLOyPrHkXJUoyizorvhGTmuMLpyCKTcbQ+xqVI1HaWjhe1mFgbg0vVpCwSlRStfmz
87zOd7aGy6YZSSpu07qyeUD7Pa0ry0yXohPZVa4Krq6nZtsS1hkR5aiX0bhOBhc1ceU/01Y7bUjI
OLIHl5mCWlSbmk5wmhk4Ci6qDmyb9FvqRAXjQvfsdGl5avoUDiQo6hn+qlZV54uupYnTI741oGXE
GmSng/L3jbu09SgkKUB6P3l5bB4BwfBDjWreY2QRnhZYw87DEWPOuWoy7OpaEO50Ut1lHFlUtaow
MAc0OVAPx5JWlc+11MjhWpRBL+Z6lbhUIFJ22ZCqvmPoPjq6dWHgs42Guohz3C+cuBtWjGakd4Qj
c0JLorpzPa83Wdf0zjYEeQ+p7cIq54MaNdl/M1iEIvN2muloNoY3mqC2MO41301no1HLvJHIbvxj
mHSFE6aAYjKaedtV4+LnyNMf3wryjGPbpslImq/23VsxC7AbrazFQrfie00wjUnCJ9MPnn7+NhI4
ew058Ul0BD209YaB3Oi90jNxGqtxjBZJiwW+Lfrxps3/zVcY/+Px7wAQWC8yP8f39NV3srhv7l9e
fXqfPv7Xf97dJ3n3RhD26mXPOAQGqybeplCMYW/t6Qc/cAiwWTldt/YLRdszt36jGKsyPwlqgg1f
gf++koRhMi10aVYoNAtFmXzqFyRhmvV+rcI4I8cYSZiB7yp/5zuUVBWT34Q6jndeqksJJOfhnQuJ
EAt6ks0eMCWa1jq+mfVSwUZvM3VydpOeak3j3zgdhwEOKoTVGt2AoNLfoWTEOgdDd0g146NST5hF
x+eWjeG7Z35F2v4FY6p7ooNOwIpx0x/ScDEWE8Y/Zp/NNX1cZzWGErhcyN35Rombm6qfhkWIRH4x
QRWj8UmNHemDCeULUloqdk3bYlQIO8HKiUI2N+UYz/PJWqo4+zQ6kYk2YeF9sFHpdLrxW4ovctP7
x9UwbVN9WiW42ZHu3ifSuEJGi/AeefAg4mlF5hs5tsQJp0m2TjzjGy46yyYkni74nFcmOv92oXfa
TZFKVW+zKMJoxUKYTaglrHCZhu02DxWgWmcBfIJhNRbzGv7HZXnmd87jNNVbhluzKtVXfnKjYO/Q
++yrMtCxpkjZyDx93yIi2SZTAN/7hdVhnqFOp+7gtjMQCgY7Ijt3bC56qX/JOmvVuV9QT63Nql94
CI045O+a5jHP7W0R9ae9E96HXTkvc3Vrhvpqym/AHog/RrIXlesG8Ceb6iOLP0CHTYv/98yvo1uu
/rKYBtxvYzi7Q7kcVbipqM5m1YhZoNMe18WwLhHmmoKAuD7oP9tutwlU/6g3+d5aBrJgHX3DXFFV
YDKMaXY/tlzpuilXQxodx6N7PWj6giTDW81z1gHpb0If75WcIwN0LOwxFgn0mmTZ9Up6pLh5Czoy
6SmQr67+exT1t2oeigYkDQClf83RukMPfd+8w12fX/Qyi7I+6VQmUttxrZMOQr/Nogzzk2priCPg
5zBY2nNsfkgq0M2yj2HPiv/zXvPwO+5KlUQD+/r3/Uq9E3LvfbNp4rUARQUnbMyGpEnCO9yVBE/C
LUO4oyIUQGRWZacLs2UaAsMhyfVZFBVivPRtHXJ5KxmBKvXlCZ0PRwivqfSTwpmwtqlLLTozzMH1
V3Wtq9kmxSULIXmTa9BO4ir9ApZsYz7SNfq9tReWlzSzPkZuFvTKYi8+Lw2BEN1uGdHsRN5hkqf3
yuXUFdW5JjBjXLZhqz1yas18SO5S0e6YVRORHB6W2xK5sAAbkxr4NG0YG5d77qIvo15niM4ZX1t7
fqM/QHVM96xHTIwxQCPYGf3Dnhc5ugTAzGO9YciL3TvcyXHPo4SaYt+ZbpQ9WhE0S1USLvHumo6I
2oKFSXQIjMzSQUeH/alQ8oU6moRvY3mSFas4j6zHRBmBr7zKyL+rWH1584IMuS9lMUQPuBJl2Zy/
PME+k6/pbsJvFYOUoivireeTBDlvc4fo8lDxxH2P67My9xGiEXvvqKSuO1iLbfq+NuS5DTkBCF1D
AGjcFvwgAyXtZupq1V41BifQ3iRlb1bSbSfbsCrMckmCp31Jbm68nEItJRgAiv+MKal6E/m4DMD5
qfCwtnSxQ6cGrEDinnoZ65N/U3ZBu6vc4trowY5p/tWFESt0tyIrb+zG+a7VdrjR6C6PUHun24Tz
wmpSq34Z4An+NYg8cmEmtCRsRDni1Lgcpg2QQf2ZrcR+csymP1aThliWJp1iYgHMTHmEdUFC3lgI
saxyPzptHb+x1hyuM30eeaUDScnwBmdJIi1hKjmLeWcqpeSyjdoAqbdOoWMzfrOSuZHbmCNEcTY6
Sy1W0DxGReU8Qvaxl22qmjdJI2O/bHfaVJaff6vidFo7LJ9ZNOjicVDU4HJfPv7tQnM9FnSI99/T
MFtAZq7Ch/dlk6iDn3aXX/PMb5Pvfxj9P7/updzqnwwGxpps3iDF7i3cXhixuIOqJOMROAUtlkkp
E6Yf5VYq2AgbIV1aY9TFQv6t3GLuBgmSlxkCwQj95y+Zu2Ej967cMmmFd+DQxLIT8N935TYOMakI
gz0w4KblV6HY2FARpYlSaPLKESNfDdoZki1/SpcF0/JunXU+ioBRQw517WcFOHJK+p0JaSyxOd3a
aTqsIp+Qy3mod0WyJvbZ33L/13eVboLJj2ZZn6v4RUYMQGL9PCn8EvxA0RV/AWaQ4BgGtXwTw/nH
l79yNkNl4XHckFasJFDB/FTdGaP2tXXVu4Ez90YPi3lV4irZ6iPOaWXEsKw0mPK0QY/1fdl/j+v8
1gaePCe7jjGwNi0wsUJuTSyxuUgKFyPqHrFOryBjR6bPoChKLlqczJIyT1daNgFWpukGPc6OA8ZZ
JPLv8DXXht2cMci/KPXqpi1u/TZCaaXuaqM792sbSy9MVDI9rmZhLI6rNr/Lo8Jg6pdexGn1mX4e
FzSrMtZoiraEKuNNkkIY1KN1EOuIcu2LPKxhGFVIpRpsWEcdcIWSmpb57TQQRmoSeu22x4IEYbdI
LrEHuMm68slqbbgKQ/rI4Si5bDLmkBis5NCeUcv3ieLMqkTzz5UhH7ZllJqAetADajanKxM93Dat
jIukiZMjP8/O4T7cMgG9DrVx3A290qwasGXkSgi10uM+aU9wbb5ylMieYxa7M31dmdm1dmHbcNuc
eGnHj02Kk4PfzUXj4yUWNZdVlO+mHtQqsr4WSjBD7bVjpokqMCoW2Kc/RUwGAhTlSftg282NDo+Q
b/RqZDSE7usq7ogloN3+wkB2oXXqMVTsM/ilkLwsdPth4aCtYK8PCDkw2y3BXlfZBIkrGUptIRx8
eTiP5xiVW5Vuz/Mu6771ZBhXhKzubMUC6PFOmG9dADMfNZx+FqpSVXfYh2jwPPvB+oIpaXJtlKFE
XpIG3di/tuZ+QJj1si/Ik/Ryfwy/aB+r8fIR3VtT/2js5LPneZg11/k/9kM//0V/DwAgEwBq/ftm
eP9n7f/mn/2W5L4Jm/Y79R+3ZRsoyESBgO8LDyp+Ql3/8TSNL0d8+FcaTCwezzywV1fpr67Dzz/i
8wX9+c/87AM8HxeOvv/Xf8q4QuRr784Ev3wZXGlijcen/fI5gRleXwY8ri3MvqRG48dV4gzyr78M
D3mbQU+9fPTD/A27BPnD37sE737Dq5XAQQYfVa7Bu8+O6s+ABsLN/bwEnpfcv/6z/6RV4VQmOMe9
ORb+6hKgs5ABngRpSO9YHrQCr5YAgnvqm/V8QjzUO8Hm5PrByyALAhIhOD/c6q8+Py5QwHpoh7SX
OwS093/kFvjZMsBV+J9QELmIeMZLEewflwGXx0A9ZeOp8Xw3HGJBtLH2+ugysKgGQMLS3Gv/eLcv
CKIESbVGeXh4y4A72Hl/cPnVaiBFeRwv9qjPn3x+Hbs0ACJCDMn8PtxqoD+vzmed2W9dy6+0B/Cz
hQ0kJSXf8vFuGQD2o1VjITw/+xJceVB7A+CctLn70N7AauBWkBRqDqmviqJpfOIQimHqj72RrfPQ
iqIUYH7087M3MsOT7Sa0VPl4tzfaYKrPg77np7lKh3YZONxLgeiHlgGzLYuoElAEUGL5oPi9Wg3S
W5cxFda2B1wUQLE/3CxT/IQBe1kGxsrH24ZR1kaIiiS+MFmWj4PbIulgqAraR+8KWiK41pybHPO3
D/p6OTBPkDZMzku+zgFVxecLoP8TFoIrWSr0S88X4O1CoGrgBCI7xsM9OXB4lCPlD5UFw/pEmyTH
Qi9n6LebhMGwXCM3Qur/nx+HVx1lH/PRlpHq6GoW/mX6yyH57SYh7xYJ9Mrh2v7xfPsd2F2BBu2j
PZNc9ppG5whasH+83SVMXXInMERA0rZ/HGDPgCRNez7ffaB1pGeCGkKg759XR1pHZqxkWh7cOpCQ
0j6X/ENVQS4DUmuATv60deZpGeUpR9AHuwzQQ8qG/0OXgdsewRIST9qvH7f9600SdAnUCVeUl6t0
cKvhZa/8cHUEXoINh402CM3rC8CAjCA85FyHuzvAu5RmMR9aB+wOGE9ySjBf1sG7TZLLQyPJuO/3
PZT3O7DdgabxwzAjiLpkl5g00D/K/6vlwGWCNCmwbT3AbcFS+Y4+vg5QJyIk/rE7st2++vwy7526
COZwqPWA3YFm7qNNAmWR6ipJku96Zv0TGR0Iwo2XbeG57hzQfSA/P4DQB5cBn58QGIklm8/bwtty
wG0A7VOayr48faDbgvbh7ZHBk9z6wJufr8M7gM1AJUxvDsL2XC0O7iwtx5CmxIM+ujvg5gCd2fjT
MSRVgdxxsomsl6PFM5JzUHeFgLr/4SZB/YQRBIsef+bnx9viaFE0MPO26Rh+PH1Ym6TLsYbl8MHV
8DyDwg2EtbV/vLspODpACtKwxj7cm8Lh6PPBy0AR5PNbBL+83PxvtwrDwDcQ2xLgleerdHA1cr8a
XuC/Dxwk2SoZ6OgoEP6sYwJuJAeXp15wnMMqCmJvdvPR2sguyOf/gbK9xROgLTOM1OU0ar/eDurz
0+jJkcmHPj/wmq7KuvKyzN/PoCxqJvNYTpi/FYtDK4pkMH18BsVg3nYwKoL4uH/8oXFWKQe0zQe4
DJgd/VPAZoE9E/yU588PQPXq4MBtAEOfp19ViYNbBtjJf7RTYm+UKKuJYeyfLYOX8yM3w0vj/LwJ
HVRR4NCjffQYKSeytJ2cop9v+ncTSZ5m/MR8nnW3fxzcMUoB+8QEkIb3oyuCr9yRoW0Wd9nz4+2N
AQ4JTwHL4R9D+gPcJoCJP9o7c2PAV5cDp9+PjK/qA6N6jIyYPZi/4y4HVx9IkvgovsTB2gJog9D5
+4nx1WXgxqBxJluP/XL/OMD6QCysTJr5WNMA7MxmAJvvZVT/tncGfZfnFIyjf79nDm41cNr9MMwi
0xdwNkVq9dvX/Wo1cBmYdXDDgOkcZpnEAA223YdrA9sB6j3cIl8+5x96J6lX5ulDZSxwkpJMvA/e
FBJVA8Ml/5k959Uy2O+W8njBJdo/Du4kSS2TjI3/x9z57LZtBGH8VfoIsWTJ9iWA3QRJYKQBml56
XEtMTJCmA0oyIL1A36IGeuk1vvSUm+T36m+4uzJ3ySS2h4fVLbH9cbmanZ2/32g3oLkjpJ0cDdl8
QjnA04C9Fs9d6NfTUgd2A4RFX6cW0Qc40k0Fq/2qA0E4pGRlLGHZ1F6fRQsxhvLtUXcMSjvCEupV
AwRU8LAggHXbnJTRjP+rdiF5/xfESuhX5nptnX9heqBBL+EyTk9bobWO2IEDyDa9iRgXMo6h3hwh
HjCW7PVDWnpADsKRumKJiwAXjG5M3+sQyoOUtZ6cEIOmBLr5JOc9OXWoVQjcB1KbRl0rzfbyCa1E
FAKMAy/wt9NNRuJBSgpRdSsgDtg/x9OpPxehOLBLUux+Qj18evcCTElC4aB6f+wfTvyUvLS9E6WM
vaUeEQMGpjOdZ+JcKrvfCV0PXj2q7aMppYpUJ1Cm4XYi3AgJtTOMCAPC/jg5O1H4knFolPLAeTgi
xEbreW9dq9QokIE7pOsswfMAL7Q13xQZFznwxJJJx/aqxRHOM1OF4Z+2P07QXByjytQxRqnvZoiV
953jxAMdcYTw6Ah0UpLgNlBsdTyEUsBmZETDQ4KlrR0l8I4lwQAHqxSS851QChOaMpRKQQJrlMWK
G2qlHqOotQ2kIWGWaVrC0tWNEvfTbgMNkHC+yTTP/Xu2tkFU5wglLCUMzSfBQzGGHV+tG6TliZkd
ECn2bQMeFWYZM0ogN7GfBG8KknJDHIrR9Iir4EEHtqSBpBzlzRKDfdiltPwpbzlpkzDYyDQ2TEZM
FrNyH3kS5LCp6SNBmW4ShqG6rn/z+ZaDRBiIJR/veRRCJYl2gF8A46mVqkpLHrgr+Aq1x0K0IGYy
Mzt767joCKKOi3iW3BjNJ0HtQDBYG3ZHGrCQ4IXxl0HnUEhhwBH+td2FBN2JkXgU+ivzBKk/opSr
z3Jgl1DEsKz6Nrnk3EvyZCf0wiu3gcanhmSLRmr7dUdRhonUPlJZPU33UCDNj+VZiWgqWjwrVC40
Q9AoTmg+iFf7yuQiOcCzpNwpWQOK1XV4h59MsEAsgb4SktH2NaVMsL0N5G85NAcyNa75JOdVsG6h
FrD27fNvTElJwYpHE1Sv4cChIT87OoZ8YG9XpHZj0vJ5qFYOhCBpEsNAciGH0HDAu6IuWgYBpqgc
4Z/S+hNYDGOaQolEu/PAe7aPA+xDUrAAn3a6WkEUt/aOaOgdhWSpP9YgPBxQRbbj9cmdBjsQnmUp
lAL9DiShp7SB7U99WxpOoF3Blz/01mWCcXnhSVbrxqaWicbR/p5B4rAkayFl8fajlb6E4vIYTj1T
Ap98VR7TBDTm+Pe3Q5CtG2NaHrZLndI6FN7JtmL6/GOBkpSgtPhNfccCeZDCDqkDT8+f6mMuf7Ig
0CxG/veAQQ1970+0hdgkxLg+bJ9g7A3dre+LoXhvAlHhPrgWWdCQFWFJsA9Pr+Z6hO7Ys4D+epmX
84b/M88WfTSh3/sFfzN0f+4oL4XXUggdg18Uvmb7bEt+Kf9+GXgZTbd064e+e7p5jvtz94LdRwfP
8m/l//NtntWmnl2umx/4CSV2xsir1WaWtQn3g8rmh+V0uKb3N+SP0H/CMf39SSmPQv/RtAAl9Hen
vypxfzBrW4l8/7epynxVfzLtb1OusMbb036Tf6yqWVbmEbY1ltTYtbnYhISoUtvb2KNq7OuiM1DC
Gvxq5KzI67nZ3UZ7Yt0pLfrH/MYsImQbvtAjV9dfImQbH9IjM9E3Rm4CcGpkc7VYBYy5BPZsiFMP
XZh6HR0aF0XWYv+ebwLdKuHpJkqvBf5Qz1fhRrtCIi3wb/nudh6v2bZ/qaGzm/vb7DKv44U3eSwt
+vvVfXQQXR+CHnh3W8biYVOQamhTz/NYqm2SVw/NEMp41TaNrocmGto5MLZgQ4t9vv22NJcdcNtD
oAa/rjrIttxGjzwzncvRlTKpsXd3de+5sZVzQ8AXpam7y7fEo2p8s15kdWQ3OGYqPfZiaa6uq0gV
ulpzPXodXcCudlcLvPu6uYq1ILWLEkLXQr9jQ6qLVemRLMW+Kz7Xg38x9TJSKmALYYQWe/d1+28W
L9tWP2mh3zLuYe1X6DbE9rXrkYti+09HuG03pBb8zfbb1fbb/e2lqaL72PUSqR+Q18zFiK4fxySp
xjab3FTLLLIzhZKbzIAW/fWiyPtUouM9VMPXmxWjpv06rcjI8ICJ/y/xxp/nEL+uN3k1M/GuE2Ij
BaFeeGk2u7vYIZnYtlQ1+DyvY0l0gxu00K/ytakvTMFN5zfBbbrtuFfjZ1W+iX1XR+qgxd7+dd2V
FUsbooc2lezJ7i7aFUtOMwS8KQpTRurFMSFp4c9WdWyAOqqpAZDnq1hS7DAdNTRzs8LNduSJauB8
WeaROeGI6PTQ1eftf9Hd6Uje9NhlNsuLeEuahKka25S7uyJbxKaQm/+ghT9dz3d3kZ6VIaAD6NnT
enkT+22Oc1a96mppythLcSzXemwiHZH55qYvqaGvzKK76oayXw29u+1oQKncIGughv60jqOOUyYJ
DmCHnyJ7a3MV3/Ogy4Qf9brnpoq/Rzs0Rot8ZtYXqzCGZwtlhDhVC37e3GWdG8c9gOyi9gGnxQIB
D2x9Bz6AsJyby1q+0V/e84xAk7tnDOAFnZllJDMWW9iXtJvzEfMtnPXpsAcQ93O2pH/h1MFoF36G
0xlqW7fwATyJd5+xav0SxeZ00FQQa5d9Sm4A380DeXDLUK8Flw2/WAX3ss/SD3BQ/zSM1gwUjAcf
4JB+WCAp+TowOj38EMc0j+wsj/3T49mXW91TWHczrn4GYt+fhelk+Y1ZmZn65f8AAAD//w==</cx:binary>
              </cx:geoCache>
            </cx:geography>
          </cx:layoutPr>
        </cx:series>
      </cx:plotAreaRegion>
    </cx:plotArea>
  </cx:chart>
  <cx:spPr>
    <a:solidFill>
      <a:schemeClr val="tx2">
        <a:lumMod val="25000"/>
        <a:lumOff val="7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chart" Target="../charts/chart2.xml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13" Type="http://schemas.openxmlformats.org/officeDocument/2006/relationships/chart" Target="../charts/chart17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12" Type="http://schemas.openxmlformats.org/officeDocument/2006/relationships/chart" Target="../charts/chart16.xml"/><Relationship Id="rId2" Type="http://schemas.openxmlformats.org/officeDocument/2006/relationships/chart" Target="../charts/chart6.xml"/><Relationship Id="rId1" Type="http://schemas.microsoft.com/office/2014/relationships/chartEx" Target="../charts/chartEx2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5" Type="http://schemas.openxmlformats.org/officeDocument/2006/relationships/chart" Target="../charts/chart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Relationship Id="rId14" Type="http://schemas.openxmlformats.org/officeDocument/2006/relationships/chart" Target="../charts/chart1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1</xdr:row>
      <xdr:rowOff>1</xdr:rowOff>
    </xdr:from>
    <xdr:to>
      <xdr:col>8</xdr:col>
      <xdr:colOff>642250</xdr:colOff>
      <xdr:row>24</xdr:row>
      <xdr:rowOff>161926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B94A0C-F641-71B7-32B7-B13EB3385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1" y="180976"/>
          <a:ext cx="4528449" cy="4324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104772</xdr:colOff>
      <xdr:row>6</xdr:row>
      <xdr:rowOff>19050</xdr:rowOff>
    </xdr:from>
    <xdr:to>
      <xdr:col>10</xdr:col>
      <xdr:colOff>214312</xdr:colOff>
      <xdr:row>6</xdr:row>
      <xdr:rowOff>161926</xdr:rowOff>
    </xdr:to>
    <xdr:sp macro="" textlink="">
      <xdr:nvSpPr>
        <xdr:cNvPr id="9" name="Arrow: Up 8">
          <a:extLst>
            <a:ext uri="{FF2B5EF4-FFF2-40B4-BE49-F238E27FC236}">
              <a16:creationId xmlns:a16="http://schemas.microsoft.com/office/drawing/2014/main" id="{11686766-C186-48A9-8B57-A6DE64EB887D}"/>
            </a:ext>
          </a:extLst>
        </xdr:cNvPr>
        <xdr:cNvSpPr/>
      </xdr:nvSpPr>
      <xdr:spPr>
        <a:xfrm>
          <a:off x="6719885" y="1185863"/>
          <a:ext cx="109540" cy="142876"/>
        </a:xfrm>
        <a:prstGeom prst="up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104774</xdr:colOff>
      <xdr:row>7</xdr:row>
      <xdr:rowOff>19050</xdr:rowOff>
    </xdr:from>
    <xdr:to>
      <xdr:col>11</xdr:col>
      <xdr:colOff>209549</xdr:colOff>
      <xdr:row>7</xdr:row>
      <xdr:rowOff>152396</xdr:rowOff>
    </xdr:to>
    <xdr:sp macro="" textlink="">
      <xdr:nvSpPr>
        <xdr:cNvPr id="11" name="Arrow: Down 10">
          <a:extLst>
            <a:ext uri="{FF2B5EF4-FFF2-40B4-BE49-F238E27FC236}">
              <a16:creationId xmlns:a16="http://schemas.microsoft.com/office/drawing/2014/main" id="{C99CA394-4299-4500-BBAD-194B1A4E73E9}"/>
            </a:ext>
          </a:extLst>
        </xdr:cNvPr>
        <xdr:cNvSpPr/>
      </xdr:nvSpPr>
      <xdr:spPr>
        <a:xfrm>
          <a:off x="7605712" y="1366838"/>
          <a:ext cx="104775" cy="133346"/>
        </a:xfrm>
        <a:prstGeom prst="downArrow">
          <a:avLst/>
        </a:prstGeom>
        <a:solidFill>
          <a:srgbClr val="FF5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56999</xdr:colOff>
      <xdr:row>8</xdr:row>
      <xdr:rowOff>57610</xdr:rowOff>
    </xdr:from>
    <xdr:to>
      <xdr:col>10</xdr:col>
      <xdr:colOff>261171</xdr:colOff>
      <xdr:row>8</xdr:row>
      <xdr:rowOff>140106</xdr:rowOff>
    </xdr:to>
    <xdr:sp macro="" textlink="">
      <xdr:nvSpPr>
        <xdr:cNvPr id="15" name="Arrow: Left-Right 14">
          <a:extLst>
            <a:ext uri="{FF2B5EF4-FFF2-40B4-BE49-F238E27FC236}">
              <a16:creationId xmlns:a16="http://schemas.microsoft.com/office/drawing/2014/main" id="{080C1837-A1BF-4A6F-9F3E-A3E232B03411}"/>
            </a:ext>
          </a:extLst>
        </xdr:cNvPr>
        <xdr:cNvSpPr/>
      </xdr:nvSpPr>
      <xdr:spPr>
        <a:xfrm>
          <a:off x="6678410" y="1582379"/>
          <a:ext cx="204172" cy="82496"/>
        </a:xfrm>
        <a:prstGeom prst="leftRightArrow">
          <a:avLst/>
        </a:prstGeom>
        <a:solidFill>
          <a:srgbClr val="FFCC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109536</xdr:colOff>
      <xdr:row>9</xdr:row>
      <xdr:rowOff>38100</xdr:rowOff>
    </xdr:from>
    <xdr:to>
      <xdr:col>11</xdr:col>
      <xdr:colOff>219076</xdr:colOff>
      <xdr:row>10</xdr:row>
      <xdr:rowOff>1</xdr:rowOff>
    </xdr:to>
    <xdr:sp macro="" textlink="">
      <xdr:nvSpPr>
        <xdr:cNvPr id="20" name="Arrow: Up 19">
          <a:extLst>
            <a:ext uri="{FF2B5EF4-FFF2-40B4-BE49-F238E27FC236}">
              <a16:creationId xmlns:a16="http://schemas.microsoft.com/office/drawing/2014/main" id="{55170806-0F5A-44BC-8175-6B9A603202BD}"/>
            </a:ext>
          </a:extLst>
        </xdr:cNvPr>
        <xdr:cNvSpPr/>
      </xdr:nvSpPr>
      <xdr:spPr>
        <a:xfrm>
          <a:off x="7610474" y="1747838"/>
          <a:ext cx="109540" cy="142876"/>
        </a:xfrm>
        <a:prstGeom prst="up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104771</xdr:colOff>
      <xdr:row>8</xdr:row>
      <xdr:rowOff>19049</xdr:rowOff>
    </xdr:from>
    <xdr:to>
      <xdr:col>11</xdr:col>
      <xdr:colOff>214311</xdr:colOff>
      <xdr:row>8</xdr:row>
      <xdr:rowOff>161925</xdr:rowOff>
    </xdr:to>
    <xdr:sp macro="" textlink="">
      <xdr:nvSpPr>
        <xdr:cNvPr id="21" name="Arrow: Up 20">
          <a:extLst>
            <a:ext uri="{FF2B5EF4-FFF2-40B4-BE49-F238E27FC236}">
              <a16:creationId xmlns:a16="http://schemas.microsoft.com/office/drawing/2014/main" id="{EA115BA4-2D24-42C2-943F-EA73A0C19F6A}"/>
            </a:ext>
          </a:extLst>
        </xdr:cNvPr>
        <xdr:cNvSpPr/>
      </xdr:nvSpPr>
      <xdr:spPr>
        <a:xfrm>
          <a:off x="7605709" y="1547812"/>
          <a:ext cx="109540" cy="142876"/>
        </a:xfrm>
        <a:prstGeom prst="up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98167</xdr:colOff>
      <xdr:row>9</xdr:row>
      <xdr:rowOff>26598</xdr:rowOff>
    </xdr:from>
    <xdr:to>
      <xdr:col>10</xdr:col>
      <xdr:colOff>207707</xdr:colOff>
      <xdr:row>9</xdr:row>
      <xdr:rowOff>169474</xdr:rowOff>
    </xdr:to>
    <xdr:sp macro="" textlink="">
      <xdr:nvSpPr>
        <xdr:cNvPr id="22" name="Arrow: Up 21">
          <a:extLst>
            <a:ext uri="{FF2B5EF4-FFF2-40B4-BE49-F238E27FC236}">
              <a16:creationId xmlns:a16="http://schemas.microsoft.com/office/drawing/2014/main" id="{2D6A3156-8705-45D0-937A-007B14AC3F19}"/>
            </a:ext>
          </a:extLst>
        </xdr:cNvPr>
        <xdr:cNvSpPr/>
      </xdr:nvSpPr>
      <xdr:spPr>
        <a:xfrm>
          <a:off x="6719578" y="1912395"/>
          <a:ext cx="109540" cy="142876"/>
        </a:xfrm>
        <a:prstGeom prst="up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101550</xdr:colOff>
      <xdr:row>7</xdr:row>
      <xdr:rowOff>25502</xdr:rowOff>
    </xdr:from>
    <xdr:to>
      <xdr:col>10</xdr:col>
      <xdr:colOff>207092</xdr:colOff>
      <xdr:row>7</xdr:row>
      <xdr:rowOff>158387</xdr:rowOff>
    </xdr:to>
    <xdr:sp macro="" textlink="">
      <xdr:nvSpPr>
        <xdr:cNvPr id="23" name="Arrow: Down 22">
          <a:extLst>
            <a:ext uri="{FF2B5EF4-FFF2-40B4-BE49-F238E27FC236}">
              <a16:creationId xmlns:a16="http://schemas.microsoft.com/office/drawing/2014/main" id="{934B3674-16CB-4DD0-86F0-7FFC3C3C77B1}"/>
            </a:ext>
          </a:extLst>
        </xdr:cNvPr>
        <xdr:cNvSpPr/>
      </xdr:nvSpPr>
      <xdr:spPr>
        <a:xfrm>
          <a:off x="6722961" y="1369756"/>
          <a:ext cx="105542" cy="132885"/>
        </a:xfrm>
        <a:prstGeom prst="downArrow">
          <a:avLst/>
        </a:prstGeom>
        <a:solidFill>
          <a:srgbClr val="FF5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104777</xdr:colOff>
      <xdr:row>6</xdr:row>
      <xdr:rowOff>4763</xdr:rowOff>
    </xdr:from>
    <xdr:to>
      <xdr:col>11</xdr:col>
      <xdr:colOff>209552</xdr:colOff>
      <xdr:row>6</xdr:row>
      <xdr:rowOff>138109</xdr:rowOff>
    </xdr:to>
    <xdr:sp macro="" textlink="">
      <xdr:nvSpPr>
        <xdr:cNvPr id="25" name="Arrow: Down 24">
          <a:extLst>
            <a:ext uri="{FF2B5EF4-FFF2-40B4-BE49-F238E27FC236}">
              <a16:creationId xmlns:a16="http://schemas.microsoft.com/office/drawing/2014/main" id="{DEB97C02-A055-4615-9DAF-21B0A6B1B5C2}"/>
            </a:ext>
          </a:extLst>
        </xdr:cNvPr>
        <xdr:cNvSpPr/>
      </xdr:nvSpPr>
      <xdr:spPr>
        <a:xfrm>
          <a:off x="7605715" y="1171576"/>
          <a:ext cx="104775" cy="133346"/>
        </a:xfrm>
        <a:prstGeom prst="downArrow">
          <a:avLst/>
        </a:prstGeom>
        <a:solidFill>
          <a:srgbClr val="FF5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34717</xdr:colOff>
      <xdr:row>1</xdr:row>
      <xdr:rowOff>56183</xdr:rowOff>
    </xdr:from>
    <xdr:to>
      <xdr:col>19</xdr:col>
      <xdr:colOff>82825</xdr:colOff>
      <xdr:row>26</xdr:row>
      <xdr:rowOff>103531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1386C7-8C2D-E892-038B-91A1855DB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190502</xdr:colOff>
      <xdr:row>18</xdr:row>
      <xdr:rowOff>31221</xdr:rowOff>
    </xdr:from>
    <xdr:to>
      <xdr:col>10</xdr:col>
      <xdr:colOff>254266</xdr:colOff>
      <xdr:row>40</xdr:row>
      <xdr:rowOff>23285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F81526-9243-8211-2F16-28154F31F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195252</xdr:colOff>
      <xdr:row>10</xdr:row>
      <xdr:rowOff>14289</xdr:rowOff>
    </xdr:from>
    <xdr:to>
      <xdr:col>3</xdr:col>
      <xdr:colOff>157153</xdr:colOff>
      <xdr:row>16</xdr:row>
      <xdr:rowOff>128605</xdr:rowOff>
    </xdr:to>
    <xdr:pic>
      <xdr:nvPicPr>
        <xdr:cNvPr id="9" name="Graphic 8" descr="Man outline">
          <a:extLst>
            <a:ext uri="{FF2B5EF4-FFF2-40B4-BE49-F238E27FC236}">
              <a16:creationId xmlns:a16="http://schemas.microsoft.com/office/drawing/2014/main" id="{7240CD5D-ABB2-0CCD-4F0F-917152EF2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543290" y="1824039"/>
          <a:ext cx="609600" cy="1200166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11</xdr:row>
      <xdr:rowOff>52395</xdr:rowOff>
    </xdr:from>
    <xdr:to>
      <xdr:col>6</xdr:col>
      <xdr:colOff>557428</xdr:colOff>
      <xdr:row>16</xdr:row>
      <xdr:rowOff>114307</xdr:rowOff>
    </xdr:to>
    <xdr:pic>
      <xdr:nvPicPr>
        <xdr:cNvPr id="11" name="Graphic 10" descr="Man outline">
          <a:extLst>
            <a:ext uri="{FF2B5EF4-FFF2-40B4-BE49-F238E27FC236}">
              <a16:creationId xmlns:a16="http://schemas.microsoft.com/office/drawing/2014/main" id="{0CB0ACCC-A0A1-4472-96A3-868E7B352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938839" y="2043120"/>
          <a:ext cx="557427" cy="966787"/>
        </a:xfrm>
        <a:prstGeom prst="rect">
          <a:avLst/>
        </a:prstGeom>
      </xdr:spPr>
    </xdr:pic>
    <xdr:clientData/>
  </xdr:twoCellAnchor>
  <xdr:twoCellAnchor editAs="oneCell">
    <xdr:from>
      <xdr:col>3</xdr:col>
      <xdr:colOff>365043</xdr:colOff>
      <xdr:row>10</xdr:row>
      <xdr:rowOff>80964</xdr:rowOff>
    </xdr:from>
    <xdr:to>
      <xdr:col>4</xdr:col>
      <xdr:colOff>285749</xdr:colOff>
      <xdr:row>16</xdr:row>
      <xdr:rowOff>109544</xdr:rowOff>
    </xdr:to>
    <xdr:pic>
      <xdr:nvPicPr>
        <xdr:cNvPr id="12" name="Graphic 11" descr="Man outline">
          <a:extLst>
            <a:ext uri="{FF2B5EF4-FFF2-40B4-BE49-F238E27FC236}">
              <a16:creationId xmlns:a16="http://schemas.microsoft.com/office/drawing/2014/main" id="{49563955-B9ED-4267-9BF6-B812FC42E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360781" y="1890714"/>
          <a:ext cx="568406" cy="1114430"/>
        </a:xfrm>
        <a:prstGeom prst="rect">
          <a:avLst/>
        </a:prstGeom>
      </xdr:spPr>
    </xdr:pic>
    <xdr:clientData/>
  </xdr:twoCellAnchor>
  <xdr:twoCellAnchor editAs="oneCell">
    <xdr:from>
      <xdr:col>4</xdr:col>
      <xdr:colOff>500064</xdr:colOff>
      <xdr:row>10</xdr:row>
      <xdr:rowOff>100013</xdr:rowOff>
    </xdr:from>
    <xdr:to>
      <xdr:col>5</xdr:col>
      <xdr:colOff>426260</xdr:colOff>
      <xdr:row>16</xdr:row>
      <xdr:rowOff>114308</xdr:rowOff>
    </xdr:to>
    <xdr:pic>
      <xdr:nvPicPr>
        <xdr:cNvPr id="13" name="Graphic 12" descr="Man outline">
          <a:extLst>
            <a:ext uri="{FF2B5EF4-FFF2-40B4-BE49-F238E27FC236}">
              <a16:creationId xmlns:a16="http://schemas.microsoft.com/office/drawing/2014/main" id="{A92F81BB-5794-4C15-9063-CE4727C4F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143502" y="1909763"/>
          <a:ext cx="573897" cy="1100145"/>
        </a:xfrm>
        <a:prstGeom prst="rect">
          <a:avLst/>
        </a:prstGeom>
      </xdr:spPr>
    </xdr:pic>
    <xdr:clientData/>
  </xdr:twoCellAnchor>
  <xdr:twoCellAnchor editAs="oneCell">
    <xdr:from>
      <xdr:col>2</xdr:col>
      <xdr:colOff>533403</xdr:colOff>
      <xdr:row>11</xdr:row>
      <xdr:rowOff>176213</xdr:rowOff>
    </xdr:from>
    <xdr:to>
      <xdr:col>3</xdr:col>
      <xdr:colOff>366714</xdr:colOff>
      <xdr:row>16</xdr:row>
      <xdr:rowOff>88185</xdr:rowOff>
    </xdr:to>
    <xdr:pic>
      <xdr:nvPicPr>
        <xdr:cNvPr id="15" name="Graphic 14" descr="Woman outline">
          <a:extLst>
            <a:ext uri="{FF2B5EF4-FFF2-40B4-BE49-F238E27FC236}">
              <a16:creationId xmlns:a16="http://schemas.microsoft.com/office/drawing/2014/main" id="{0FE005AD-2435-12DE-5F1C-1009529EA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881441" y="2166938"/>
          <a:ext cx="481010" cy="816847"/>
        </a:xfrm>
        <a:prstGeom prst="rect">
          <a:avLst/>
        </a:prstGeom>
      </xdr:spPr>
    </xdr:pic>
    <xdr:clientData/>
  </xdr:twoCellAnchor>
  <xdr:twoCellAnchor editAs="oneCell">
    <xdr:from>
      <xdr:col>4</xdr:col>
      <xdr:colOff>23816</xdr:colOff>
      <xdr:row>12</xdr:row>
      <xdr:rowOff>171450</xdr:rowOff>
    </xdr:from>
    <xdr:to>
      <xdr:col>4</xdr:col>
      <xdr:colOff>504826</xdr:colOff>
      <xdr:row>16</xdr:row>
      <xdr:rowOff>69135</xdr:rowOff>
    </xdr:to>
    <xdr:pic>
      <xdr:nvPicPr>
        <xdr:cNvPr id="25" name="Graphic 24" descr="Woman outline">
          <a:extLst>
            <a:ext uri="{FF2B5EF4-FFF2-40B4-BE49-F238E27FC236}">
              <a16:creationId xmlns:a16="http://schemas.microsoft.com/office/drawing/2014/main" id="{0B3D1979-9CE4-42A2-ABBE-EC69D8C60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4667254" y="2343150"/>
          <a:ext cx="481010" cy="621585"/>
        </a:xfrm>
        <a:prstGeom prst="rect">
          <a:avLst/>
        </a:prstGeom>
      </xdr:spPr>
    </xdr:pic>
    <xdr:clientData/>
  </xdr:twoCellAnchor>
  <xdr:twoCellAnchor editAs="oneCell">
    <xdr:from>
      <xdr:col>5</xdr:col>
      <xdr:colOff>185741</xdr:colOff>
      <xdr:row>13</xdr:row>
      <xdr:rowOff>4763</xdr:rowOff>
    </xdr:from>
    <xdr:to>
      <xdr:col>6</xdr:col>
      <xdr:colOff>19052</xdr:colOff>
      <xdr:row>16</xdr:row>
      <xdr:rowOff>97710</xdr:rowOff>
    </xdr:to>
    <xdr:pic>
      <xdr:nvPicPr>
        <xdr:cNvPr id="26" name="Graphic 25" descr="Woman outline">
          <a:extLst>
            <a:ext uri="{FF2B5EF4-FFF2-40B4-BE49-F238E27FC236}">
              <a16:creationId xmlns:a16="http://schemas.microsoft.com/office/drawing/2014/main" id="{B4EDE560-1B8D-4B29-83A6-BF83C4DB1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476879" y="2357438"/>
          <a:ext cx="481010" cy="635872"/>
        </a:xfrm>
        <a:prstGeom prst="rect">
          <a:avLst/>
        </a:prstGeom>
      </xdr:spPr>
    </xdr:pic>
    <xdr:clientData/>
  </xdr:twoCellAnchor>
  <xdr:twoCellAnchor editAs="oneCell">
    <xdr:from>
      <xdr:col>6</xdr:col>
      <xdr:colOff>347665</xdr:colOff>
      <xdr:row>13</xdr:row>
      <xdr:rowOff>85730</xdr:rowOff>
    </xdr:from>
    <xdr:to>
      <xdr:col>7</xdr:col>
      <xdr:colOff>180975</xdr:colOff>
      <xdr:row>16</xdr:row>
      <xdr:rowOff>83423</xdr:rowOff>
    </xdr:to>
    <xdr:pic>
      <xdr:nvPicPr>
        <xdr:cNvPr id="27" name="Graphic 26" descr="Woman outline">
          <a:extLst>
            <a:ext uri="{FF2B5EF4-FFF2-40B4-BE49-F238E27FC236}">
              <a16:creationId xmlns:a16="http://schemas.microsoft.com/office/drawing/2014/main" id="{3DF7F73C-4DDB-4E03-A758-A29F6C7DE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6286503" y="2438405"/>
          <a:ext cx="481010" cy="540618"/>
        </a:xfrm>
        <a:prstGeom prst="rect">
          <a:avLst/>
        </a:prstGeom>
      </xdr:spPr>
    </xdr:pic>
    <xdr:clientData/>
  </xdr:twoCellAnchor>
  <xdr:twoCellAnchor editAs="oneCell">
    <xdr:from>
      <xdr:col>2</xdr:col>
      <xdr:colOff>390104</xdr:colOff>
      <xdr:row>27</xdr:row>
      <xdr:rowOff>48161</xdr:rowOff>
    </xdr:from>
    <xdr:to>
      <xdr:col>3</xdr:col>
      <xdr:colOff>352005</xdr:colOff>
      <xdr:row>35</xdr:row>
      <xdr:rowOff>14304</xdr:rowOff>
    </xdr:to>
    <xdr:pic>
      <xdr:nvPicPr>
        <xdr:cNvPr id="30" name="Graphic 29" descr="Man outline">
          <a:extLst>
            <a:ext uri="{FF2B5EF4-FFF2-40B4-BE49-F238E27FC236}">
              <a16:creationId xmlns:a16="http://schemas.microsoft.com/office/drawing/2014/main" id="{E404CCA4-1922-8C7A-E030-517F383B3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760896" y="4905911"/>
          <a:ext cx="607485" cy="1405476"/>
        </a:xfrm>
        <a:prstGeom prst="rect">
          <a:avLst/>
        </a:prstGeom>
      </xdr:spPr>
    </xdr:pic>
    <xdr:clientData/>
  </xdr:twoCellAnchor>
  <xdr:twoCellAnchor editAs="oneCell">
    <xdr:from>
      <xdr:col>6</xdr:col>
      <xdr:colOff>221608</xdr:colOff>
      <xdr:row>29</xdr:row>
      <xdr:rowOff>106192</xdr:rowOff>
    </xdr:from>
    <xdr:to>
      <xdr:col>7</xdr:col>
      <xdr:colOff>131335</xdr:colOff>
      <xdr:row>34</xdr:row>
      <xdr:rowOff>165891</xdr:rowOff>
    </xdr:to>
    <xdr:pic>
      <xdr:nvPicPr>
        <xdr:cNvPr id="32" name="Graphic 31" descr="Man outline">
          <a:extLst>
            <a:ext uri="{FF2B5EF4-FFF2-40B4-BE49-F238E27FC236}">
              <a16:creationId xmlns:a16="http://schemas.microsoft.com/office/drawing/2014/main" id="{008155C7-165A-98A2-CA36-5B1DFDB1D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188111" y="5382400"/>
          <a:ext cx="557213" cy="969390"/>
        </a:xfrm>
        <a:prstGeom prst="rect">
          <a:avLst/>
        </a:prstGeom>
      </xdr:spPr>
    </xdr:pic>
    <xdr:clientData/>
  </xdr:twoCellAnchor>
  <xdr:twoCellAnchor editAs="oneCell">
    <xdr:from>
      <xdr:col>3</xdr:col>
      <xdr:colOff>565246</xdr:colOff>
      <xdr:row>27</xdr:row>
      <xdr:rowOff>149833</xdr:rowOff>
    </xdr:from>
    <xdr:to>
      <xdr:col>4</xdr:col>
      <xdr:colOff>485952</xdr:colOff>
      <xdr:row>34</xdr:row>
      <xdr:rowOff>179395</xdr:rowOff>
    </xdr:to>
    <xdr:pic>
      <xdr:nvPicPr>
        <xdr:cNvPr id="33" name="Graphic 32" descr="Man outline">
          <a:extLst>
            <a:ext uri="{FF2B5EF4-FFF2-40B4-BE49-F238E27FC236}">
              <a16:creationId xmlns:a16="http://schemas.microsoft.com/office/drawing/2014/main" id="{4B649762-4A18-C31A-A762-A4611912F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589291" y="5062164"/>
          <a:ext cx="568192" cy="1303130"/>
        </a:xfrm>
        <a:prstGeom prst="rect">
          <a:avLst/>
        </a:prstGeom>
      </xdr:spPr>
    </xdr:pic>
    <xdr:clientData/>
  </xdr:twoCellAnchor>
  <xdr:twoCellAnchor editAs="oneCell">
    <xdr:from>
      <xdr:col>5</xdr:col>
      <xdr:colOff>57918</xdr:colOff>
      <xdr:row>27</xdr:row>
      <xdr:rowOff>171236</xdr:rowOff>
    </xdr:from>
    <xdr:to>
      <xdr:col>5</xdr:col>
      <xdr:colOff>631815</xdr:colOff>
      <xdr:row>35</xdr:row>
      <xdr:rowOff>7</xdr:rowOff>
    </xdr:to>
    <xdr:pic>
      <xdr:nvPicPr>
        <xdr:cNvPr id="34" name="Graphic 33" descr="Man outline">
          <a:extLst>
            <a:ext uri="{FF2B5EF4-FFF2-40B4-BE49-F238E27FC236}">
              <a16:creationId xmlns:a16="http://schemas.microsoft.com/office/drawing/2014/main" id="{636BFC2D-FE8A-81C5-F38A-DC1C34BE3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376935" y="5083567"/>
          <a:ext cx="573897" cy="1284277"/>
        </a:xfrm>
        <a:prstGeom prst="rect">
          <a:avLst/>
        </a:prstGeom>
      </xdr:spPr>
    </xdr:pic>
    <xdr:clientData/>
  </xdr:twoCellAnchor>
  <xdr:twoCellAnchor editAs="oneCell">
    <xdr:from>
      <xdr:col>4</xdr:col>
      <xdr:colOff>245423</xdr:colOff>
      <xdr:row>30</xdr:row>
      <xdr:rowOff>90969</xdr:rowOff>
    </xdr:from>
    <xdr:to>
      <xdr:col>5</xdr:col>
      <xdr:colOff>78732</xdr:colOff>
      <xdr:row>34</xdr:row>
      <xdr:rowOff>138985</xdr:rowOff>
    </xdr:to>
    <xdr:pic>
      <xdr:nvPicPr>
        <xdr:cNvPr id="36" name="Graphic 35" descr="Woman outline">
          <a:extLst>
            <a:ext uri="{FF2B5EF4-FFF2-40B4-BE49-F238E27FC236}">
              <a16:creationId xmlns:a16="http://schemas.microsoft.com/office/drawing/2014/main" id="{B47BB374-5D5D-47C6-52B4-B012F2AA4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4916954" y="5549115"/>
          <a:ext cx="480795" cy="775769"/>
        </a:xfrm>
        <a:prstGeom prst="rect">
          <a:avLst/>
        </a:prstGeom>
      </xdr:spPr>
    </xdr:pic>
    <xdr:clientData/>
  </xdr:twoCellAnchor>
  <xdr:twoCellAnchor editAs="oneCell">
    <xdr:from>
      <xdr:col>5</xdr:col>
      <xdr:colOff>385944</xdr:colOff>
      <xdr:row>30</xdr:row>
      <xdr:rowOff>133778</xdr:rowOff>
    </xdr:from>
    <xdr:to>
      <xdr:col>6</xdr:col>
      <xdr:colOff>219255</xdr:colOff>
      <xdr:row>34</xdr:row>
      <xdr:rowOff>167560</xdr:rowOff>
    </xdr:to>
    <xdr:pic>
      <xdr:nvPicPr>
        <xdr:cNvPr id="37" name="Graphic 36" descr="Woman outline">
          <a:extLst>
            <a:ext uri="{FF2B5EF4-FFF2-40B4-BE49-F238E27FC236}">
              <a16:creationId xmlns:a16="http://schemas.microsoft.com/office/drawing/2014/main" id="{23F05741-A04D-062B-7CF9-45DC6E3F2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04961" y="5591924"/>
          <a:ext cx="480797" cy="761535"/>
        </a:xfrm>
        <a:prstGeom prst="rect">
          <a:avLst/>
        </a:prstGeom>
      </xdr:spPr>
    </xdr:pic>
    <xdr:clientData/>
  </xdr:twoCellAnchor>
  <xdr:twoCellAnchor editAs="oneCell">
    <xdr:from>
      <xdr:col>6</xdr:col>
      <xdr:colOff>531815</xdr:colOff>
      <xdr:row>31</xdr:row>
      <xdr:rowOff>155580</xdr:rowOff>
    </xdr:from>
    <xdr:to>
      <xdr:col>7</xdr:col>
      <xdr:colOff>365125</xdr:colOff>
      <xdr:row>34</xdr:row>
      <xdr:rowOff>153273</xdr:rowOff>
    </xdr:to>
    <xdr:pic>
      <xdr:nvPicPr>
        <xdr:cNvPr id="38" name="Graphic 37" descr="Woman outline">
          <a:extLst>
            <a:ext uri="{FF2B5EF4-FFF2-40B4-BE49-F238E27FC236}">
              <a16:creationId xmlns:a16="http://schemas.microsoft.com/office/drawing/2014/main" id="{25AF0677-D01D-B3A3-3169-DC9E18487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6475415" y="5864231"/>
          <a:ext cx="481010" cy="550142"/>
        </a:xfrm>
        <a:prstGeom prst="rect">
          <a:avLst/>
        </a:prstGeom>
      </xdr:spPr>
    </xdr:pic>
    <xdr:clientData/>
  </xdr:twoCellAnchor>
  <xdr:twoCellAnchor editAs="oneCell">
    <xdr:from>
      <xdr:col>3</xdr:col>
      <xdr:colOff>85907</xdr:colOff>
      <xdr:row>30</xdr:row>
      <xdr:rowOff>72615</xdr:rowOff>
    </xdr:from>
    <xdr:to>
      <xdr:col>3</xdr:col>
      <xdr:colOff>566917</xdr:colOff>
      <xdr:row>34</xdr:row>
      <xdr:rowOff>168736</xdr:rowOff>
    </xdr:to>
    <xdr:pic>
      <xdr:nvPicPr>
        <xdr:cNvPr id="3" name="Graphic 2" descr="Woman outline">
          <a:extLst>
            <a:ext uri="{FF2B5EF4-FFF2-40B4-BE49-F238E27FC236}">
              <a16:creationId xmlns:a16="http://schemas.microsoft.com/office/drawing/2014/main" id="{B8302299-1FA0-F1BA-02D8-2A7A7E593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4109952" y="5530761"/>
          <a:ext cx="481010" cy="823874"/>
        </a:xfrm>
        <a:prstGeom prst="rect">
          <a:avLst/>
        </a:prstGeom>
      </xdr:spPr>
    </xdr:pic>
    <xdr:clientData/>
  </xdr:twoCellAnchor>
  <xdr:twoCellAnchor editAs="oneCell">
    <xdr:from>
      <xdr:col>7</xdr:col>
      <xdr:colOff>368248</xdr:colOff>
      <xdr:row>28</xdr:row>
      <xdr:rowOff>48161</xdr:rowOff>
    </xdr:from>
    <xdr:to>
      <xdr:col>8</xdr:col>
      <xdr:colOff>287284</xdr:colOff>
      <xdr:row>34</xdr:row>
      <xdr:rowOff>173104</xdr:rowOff>
    </xdr:to>
    <xdr:pic>
      <xdr:nvPicPr>
        <xdr:cNvPr id="21" name="Graphic 20" descr="Man outline">
          <a:extLst>
            <a:ext uri="{FF2B5EF4-FFF2-40B4-BE49-F238E27FC236}">
              <a16:creationId xmlns:a16="http://schemas.microsoft.com/office/drawing/2014/main" id="{ADE042AE-8D1F-F8B9-C4A4-4C37CA2A1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966957" y="5085828"/>
          <a:ext cx="564619" cy="1204443"/>
        </a:xfrm>
        <a:prstGeom prst="rect">
          <a:avLst/>
        </a:prstGeom>
      </xdr:spPr>
    </xdr:pic>
    <xdr:clientData/>
  </xdr:twoCellAnchor>
  <xdr:twoCellAnchor editAs="oneCell">
    <xdr:from>
      <xdr:col>8</xdr:col>
      <xdr:colOff>44987</xdr:colOff>
      <xdr:row>30</xdr:row>
      <xdr:rowOff>30079</xdr:rowOff>
    </xdr:from>
    <xdr:to>
      <xdr:col>8</xdr:col>
      <xdr:colOff>525997</xdr:colOff>
      <xdr:row>34</xdr:row>
      <xdr:rowOff>162799</xdr:rowOff>
    </xdr:to>
    <xdr:pic>
      <xdr:nvPicPr>
        <xdr:cNvPr id="22" name="Graphic 21" descr="Woman outline">
          <a:extLst>
            <a:ext uri="{FF2B5EF4-FFF2-40B4-BE49-F238E27FC236}">
              <a16:creationId xmlns:a16="http://schemas.microsoft.com/office/drawing/2014/main" id="{F5B9507D-A9DA-68B6-4FC1-1A8747296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218566" y="5444290"/>
          <a:ext cx="481010" cy="8546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423863</xdr:colOff>
      <xdr:row>20</xdr:row>
      <xdr:rowOff>90487</xdr:rowOff>
    </xdr:from>
    <xdr:to>
      <xdr:col>10</xdr:col>
      <xdr:colOff>235745</xdr:colOff>
      <xdr:row>37</xdr:row>
      <xdr:rowOff>119062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62D7C36-3D58-623F-EDE7-F444E14F1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146559</xdr:colOff>
      <xdr:row>14</xdr:row>
      <xdr:rowOff>44311</xdr:rowOff>
    </xdr:from>
    <xdr:to>
      <xdr:col>3</xdr:col>
      <xdr:colOff>587156</xdr:colOff>
      <xdr:row>30</xdr:row>
      <xdr:rowOff>134800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E2F58E-E88F-5F8F-EBDE-6C5B5ADB48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256048</xdr:colOff>
      <xdr:row>26</xdr:row>
      <xdr:rowOff>20485</xdr:rowOff>
    </xdr:from>
    <xdr:to>
      <xdr:col>0</xdr:col>
      <xdr:colOff>757903</xdr:colOff>
      <xdr:row>27</xdr:row>
      <xdr:rowOff>66573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9FEA42F-3625-5068-B3E4-F56BDEE271AF}"/>
            </a:ext>
          </a:extLst>
        </xdr:cNvPr>
        <xdr:cNvSpPr/>
      </xdr:nvSpPr>
      <xdr:spPr>
        <a:xfrm>
          <a:off x="256048" y="4680566"/>
          <a:ext cx="501855" cy="22532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281652</xdr:colOff>
      <xdr:row>11</xdr:row>
      <xdr:rowOff>66574</xdr:rowOff>
    </xdr:from>
    <xdr:to>
      <xdr:col>2</xdr:col>
      <xdr:colOff>2166169</xdr:colOff>
      <xdr:row>12</xdr:row>
      <xdr:rowOff>97299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0EF0C48-B4BE-0AAA-7D9F-EE526112A74B}"/>
            </a:ext>
          </a:extLst>
        </xdr:cNvPr>
        <xdr:cNvSpPr/>
      </xdr:nvSpPr>
      <xdr:spPr>
        <a:xfrm>
          <a:off x="281652" y="2038147"/>
          <a:ext cx="3548832" cy="209958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</xdr:row>
          <xdr:rowOff>0</xdr:rowOff>
        </xdr:from>
        <xdr:to>
          <xdr:col>5</xdr:col>
          <xdr:colOff>533400</xdr:colOff>
          <xdr:row>33</xdr:row>
          <xdr:rowOff>114300</xdr:rowOff>
        </xdr:to>
        <xdr:sp macro="" textlink="">
          <xdr:nvSpPr>
            <xdr:cNvPr id="12289" name="Object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5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342472</xdr:colOff>
      <xdr:row>11</xdr:row>
      <xdr:rowOff>52973</xdr:rowOff>
    </xdr:from>
    <xdr:to>
      <xdr:col>7</xdr:col>
      <xdr:colOff>150365</xdr:colOff>
      <xdr:row>29</xdr:row>
      <xdr:rowOff>71210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21F801-9764-3BA1-5675-2618F761A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439620</xdr:colOff>
      <xdr:row>4</xdr:row>
      <xdr:rowOff>46186</xdr:rowOff>
    </xdr:from>
    <xdr:to>
      <xdr:col>12</xdr:col>
      <xdr:colOff>327363</xdr:colOff>
      <xdr:row>31</xdr:row>
      <xdr:rowOff>69830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79CF893-2C65-D4C0-C655-84E8F5E703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54283" y="770086"/>
              <a:ext cx="8307843" cy="49099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6</xdr:col>
      <xdr:colOff>114033</xdr:colOff>
      <xdr:row>41</xdr:row>
      <xdr:rowOff>167693</xdr:rowOff>
    </xdr:from>
    <xdr:ext cx="184731" cy="23320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874220D-90DE-AB10-4F00-504E8076A7BC}"/>
            </a:ext>
          </a:extLst>
        </xdr:cNvPr>
        <xdr:cNvSpPr txBox="1"/>
      </xdr:nvSpPr>
      <xdr:spPr>
        <a:xfrm>
          <a:off x="5238751" y="7633416"/>
          <a:ext cx="184731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900"/>
        </a:p>
      </xdr:txBody>
    </xdr:sp>
    <xdr:clientData/>
  </xdr:oneCellAnchor>
  <xdr:oneCellAnchor>
    <xdr:from>
      <xdr:col>4</xdr:col>
      <xdr:colOff>449419</xdr:colOff>
      <xdr:row>28</xdr:row>
      <xdr:rowOff>20124</xdr:rowOff>
    </xdr:from>
    <xdr:ext cx="2871235" cy="24718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E3B68D0-7817-8F00-3A7D-C7A364F722A3}"/>
            </a:ext>
          </a:extLst>
        </xdr:cNvPr>
        <xdr:cNvSpPr txBox="1"/>
      </xdr:nvSpPr>
      <xdr:spPr>
        <a:xfrm>
          <a:off x="3467905" y="5091180"/>
          <a:ext cx="2871235" cy="2471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 b="0">
              <a:latin typeface="Arial" panose="020B0604020202020204" pitchFamily="34" charset="0"/>
              <a:cs typeface="Arial" panose="020B0604020202020204" pitchFamily="34" charset="0"/>
            </a:rPr>
            <a:t>Kaynak: TÜİK, Konut Satış İstatistikleri (2024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643589</xdr:colOff>
      <xdr:row>33</xdr:row>
      <xdr:rowOff>10435</xdr:rowOff>
    </xdr:from>
    <xdr:to>
      <xdr:col>15</xdr:col>
      <xdr:colOff>526381</xdr:colOff>
      <xdr:row>54</xdr:row>
      <xdr:rowOff>137862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37D0EC61-9073-B98A-8A6D-802A45E24B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8989" y="6096910"/>
              <a:ext cx="8302892" cy="39279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542191</xdr:colOff>
      <xdr:row>23</xdr:row>
      <xdr:rowOff>145315</xdr:rowOff>
    </xdr:from>
    <xdr:to>
      <xdr:col>13</xdr:col>
      <xdr:colOff>444498</xdr:colOff>
      <xdr:row>45</xdr:row>
      <xdr:rowOff>43961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CDE7B9F-D166-BF25-7CFC-5322B2BAFC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395069</xdr:colOff>
      <xdr:row>11</xdr:row>
      <xdr:rowOff>146120</xdr:rowOff>
    </xdr:from>
    <xdr:to>
      <xdr:col>10</xdr:col>
      <xdr:colOff>482093</xdr:colOff>
      <xdr:row>19</xdr:row>
      <xdr:rowOff>96297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840314-D42C-48E6-BEE3-9538438767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168481</xdr:colOff>
      <xdr:row>25</xdr:row>
      <xdr:rowOff>44709</xdr:rowOff>
    </xdr:from>
    <xdr:to>
      <xdr:col>4</xdr:col>
      <xdr:colOff>519521</xdr:colOff>
      <xdr:row>38</xdr:row>
      <xdr:rowOff>112035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86EE985-001D-AFB5-9B0A-1D10C33B6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532689</xdr:colOff>
      <xdr:row>35</xdr:row>
      <xdr:rowOff>165298</xdr:rowOff>
    </xdr:from>
    <xdr:to>
      <xdr:col>14</xdr:col>
      <xdr:colOff>331906</xdr:colOff>
      <xdr:row>46</xdr:row>
      <xdr:rowOff>83072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C7C79F55-D58E-6572-2E20-764E036EB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403943</xdr:colOff>
      <xdr:row>28</xdr:row>
      <xdr:rowOff>58846</xdr:rowOff>
    </xdr:from>
    <xdr:to>
      <xdr:col>14</xdr:col>
      <xdr:colOff>154453</xdr:colOff>
      <xdr:row>38</xdr:row>
      <xdr:rowOff>160977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4C6DAE3D-E9F5-8DAE-E08D-BEDFB02DA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317896</xdr:colOff>
      <xdr:row>32</xdr:row>
      <xdr:rowOff>134089</xdr:rowOff>
    </xdr:from>
    <xdr:to>
      <xdr:col>14</xdr:col>
      <xdr:colOff>609373</xdr:colOff>
      <xdr:row>43</xdr:row>
      <xdr:rowOff>82913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F061C521-CF23-328D-A37B-045B62E54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342364</xdr:colOff>
      <xdr:row>38</xdr:row>
      <xdr:rowOff>40040</xdr:rowOff>
    </xdr:from>
    <xdr:to>
      <xdr:col>13</xdr:col>
      <xdr:colOff>124125</xdr:colOff>
      <xdr:row>48</xdr:row>
      <xdr:rowOff>118138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3E3B18F3-3D5E-FEBB-FCE6-22CE65780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51955</xdr:colOff>
      <xdr:row>1</xdr:row>
      <xdr:rowOff>165388</xdr:rowOff>
    </xdr:from>
    <xdr:to>
      <xdr:col>23</xdr:col>
      <xdr:colOff>77932</xdr:colOff>
      <xdr:row>16</xdr:row>
      <xdr:rowOff>110619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6DD5F42E-2A17-69E5-7288-16F18B535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532746</xdr:colOff>
      <xdr:row>24</xdr:row>
      <xdr:rowOff>56709</xdr:rowOff>
    </xdr:from>
    <xdr:to>
      <xdr:col>10</xdr:col>
      <xdr:colOff>423965</xdr:colOff>
      <xdr:row>38</xdr:row>
      <xdr:rowOff>118620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31AEEF4D-E855-5370-A3B5-CF9BA7478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133986</xdr:colOff>
      <xdr:row>23</xdr:row>
      <xdr:rowOff>54960</xdr:rowOff>
    </xdr:from>
    <xdr:to>
      <xdr:col>6</xdr:col>
      <xdr:colOff>3559</xdr:colOff>
      <xdr:row>39</xdr:row>
      <xdr:rowOff>41107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C88B76B-C78F-2A2A-375A-CCB0135E2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264076</xdr:colOff>
      <xdr:row>31</xdr:row>
      <xdr:rowOff>85976</xdr:rowOff>
    </xdr:from>
    <xdr:to>
      <xdr:col>4</xdr:col>
      <xdr:colOff>137839</xdr:colOff>
      <xdr:row>47</xdr:row>
      <xdr:rowOff>19420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5BCCD13D-5C7A-B2B2-B7DD-E1055889B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197554</xdr:colOff>
      <xdr:row>34</xdr:row>
      <xdr:rowOff>37505</xdr:rowOff>
    </xdr:from>
    <xdr:to>
      <xdr:col>8</xdr:col>
      <xdr:colOff>98377</xdr:colOff>
      <xdr:row>48</xdr:row>
      <xdr:rowOff>14341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554C01EC-9A9B-B44D-7C6A-0AFC1FB60D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70582</xdr:colOff>
      <xdr:row>39</xdr:row>
      <xdr:rowOff>108604</xdr:rowOff>
    </xdr:from>
    <xdr:to>
      <xdr:col>9</xdr:col>
      <xdr:colOff>600410</xdr:colOff>
      <xdr:row>50</xdr:row>
      <xdr:rowOff>34111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F647F4D0-7B7D-90BC-0C59-5B1D6A8D7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716752</xdr:colOff>
      <xdr:row>13</xdr:row>
      <xdr:rowOff>9524</xdr:rowOff>
    </xdr:from>
    <xdr:to>
      <xdr:col>8</xdr:col>
      <xdr:colOff>633414</xdr:colOff>
      <xdr:row>38</xdr:row>
      <xdr:rowOff>102198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D2CB47E-B136-BE73-C5D1-162B9406A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lfiz Poyraz" refreshedDate="45961.030290625" createdVersion="8" refreshedVersion="8" minRefreshableVersion="3" recordCount="405" xr:uid="{614321B5-CE3A-4FFE-9E89-8037196BF01A}">
  <cacheSource type="worksheet">
    <worksheetSource ref="A1:G406" sheet="İllere göre cinsiyetTÜİK"/>
  </cacheSource>
  <cacheFields count="7">
    <cacheField name="Yıl_x000a_" numFmtId="0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</cacheField>
    <cacheField name="Şehir" numFmtId="0">
      <sharedItems count="81">
        <s v="Adana"/>
        <s v="Adıyaman"/>
        <s v="Afyonkarahisar"/>
        <s v="Ağrı"/>
        <s v="Aksaray"/>
        <s v="Amasya"/>
        <s v="Ankara"/>
        <s v="Antalya"/>
        <s v="Ardahan"/>
        <s v="Artvin"/>
        <s v="Aydın"/>
        <s v="Balıkesir"/>
        <s v="Bartın"/>
        <s v="Batman"/>
        <s v="Bayburt"/>
        <s v="Bilecik"/>
        <s v="Bingöl"/>
        <s v="Bitlis"/>
        <s v="Bolu"/>
        <s v="Burdur"/>
        <s v="Bursa"/>
        <s v="Çanakkale"/>
        <s v="Çankırı"/>
        <s v="Çorum"/>
        <s v="Denizli"/>
        <s v="Diyarbakır"/>
        <s v="Düzce"/>
        <s v="Edirne"/>
        <s v="Elazığ"/>
        <s v="Erzincan"/>
        <s v="Erzurum"/>
        <s v="Eskişehir"/>
        <s v="Gaziantep"/>
        <s v="Giresun"/>
        <s v="Gümüşhane"/>
        <s v="Hakkari"/>
        <s v="Hatay"/>
        <s v="Iğdır"/>
        <s v="Isparta"/>
        <s v="İstanbul"/>
        <s v="İzmir"/>
        <s v="Kahramanmaraş"/>
        <s v="Karabük"/>
        <s v="Karaman"/>
        <s v="Kars"/>
        <s v="Kastamonu"/>
        <s v="Kayseri"/>
        <s v="Kırıkkale"/>
        <s v="Kırklareli"/>
        <s v="Kırşehir"/>
        <s v="Kilis"/>
        <s v="Kocaeli"/>
        <s v="Konya"/>
        <s v="Kütahya"/>
        <s v="Malatya"/>
        <s v="Manisa"/>
        <s v="Mardin"/>
        <s v="Mersin"/>
        <s v="Muğla"/>
        <s v="Muş"/>
        <s v="Nevşehir"/>
        <s v="Niğde"/>
        <s v="Ordu"/>
        <s v="Osmaniye"/>
        <s v="Rize"/>
        <s v="Sakarya"/>
        <s v="Samsun"/>
        <s v="Siirt"/>
        <s v="Sinop"/>
        <s v="Sivas"/>
        <s v="Şanlıurfa"/>
        <s v="Şırnak"/>
        <s v="Tekirdağ"/>
        <s v="Tokat"/>
        <s v="Trabzon"/>
        <s v="Tunceli"/>
        <s v="Uşak"/>
        <s v="Van"/>
        <s v="Yalova"/>
        <s v="Yozgat"/>
        <s v="Zonguldak"/>
      </sharedItems>
    </cacheField>
    <cacheField name="Toplam_x000a_" numFmtId="164">
      <sharedItems containsSemiMixedTypes="0" containsString="0" containsNumber="1" containsInteger="1" minValue="192" maxValue="276223" count="401">
        <n v="33326"/>
        <n v="7382"/>
        <n v="10003"/>
        <n v="2471"/>
        <n v="7005"/>
        <n v="5462"/>
        <n v="157095"/>
        <n v="63898"/>
        <n v="192"/>
        <n v="2075"/>
        <n v="33778"/>
        <n v="32264"/>
        <n v="2734"/>
        <n v="5279"/>
        <n v="743"/>
        <n v="3753"/>
        <n v="2550"/>
        <n v="2249"/>
        <n v="6562"/>
        <n v="3754"/>
        <n v="55222"/>
        <n v="12853"/>
        <n v="2678"/>
        <n v="8805"/>
        <n v="18082"/>
        <n v="19333"/>
        <n v="7852"/>
        <n v="7666"/>
        <n v="10925"/>
        <n v="3207"/>
        <n v="9937"/>
        <n v="22181"/>
        <n v="35358"/>
        <n v="7625"/>
        <n v="1522"/>
        <n v="196"/>
        <n v="25175"/>
        <n v="1955"/>
        <n v="6860"/>
        <n v="265098"/>
        <n v="93457"/>
        <n v="15517"/>
        <n v="4584"/>
        <n v="3250"/>
        <n v="3029"/>
        <n v="6876"/>
        <n v="30033"/>
        <n v="6383"/>
        <n v="8509"/>
        <n v="4548"/>
        <n v="3035"/>
        <n v="36770"/>
        <n v="37196"/>
        <n v="8241"/>
        <n v="12687"/>
        <n v="25635"/>
        <n v="8612"/>
        <n v="43496"/>
        <n v="22243"/>
        <n v="2364"/>
        <n v="3538"/>
        <n v="7271"/>
        <n v="11412"/>
        <n v="6906"/>
        <n v="4003"/>
        <n v="22418"/>
        <n v="25956"/>
        <n v="2790"/>
        <n v="3614"/>
        <n v="10011"/>
        <n v="26271"/>
        <n v="1252"/>
        <n v="34618"/>
        <n v="6561"/>
        <n v="12065"/>
        <n v="993"/>
        <n v="5992"/>
        <n v="7678"/>
        <n v="12100"/>
        <n v="5448"/>
        <n v="6849"/>
        <n v="28287"/>
        <n v="9337"/>
        <n v="10265"/>
        <n v="2760"/>
        <n v="7123"/>
        <n v="4965"/>
        <n v="144104"/>
        <n v="66691"/>
        <n v="377"/>
        <n v="1758"/>
        <n v="34040"/>
        <n v="34341"/>
        <n v="2644"/>
        <n v="6102"/>
        <n v="871"/>
        <n v="3707"/>
        <n v="3735"/>
        <n v="2769"/>
        <n v="7596"/>
        <n v="3494"/>
        <n v="53820"/>
        <n v="12236"/>
        <n v="2556"/>
        <n v="8648"/>
        <n v="17102"/>
        <n v="20098"/>
        <n v="7836"/>
        <n v="7368"/>
        <n v="11424"/>
        <n v="3500"/>
        <n v="10014"/>
        <n v="21691"/>
        <n v="35610"/>
        <n v="7208"/>
        <n v="1427"/>
        <n v="267"/>
        <n v="22875"/>
        <n v="1837"/>
        <n v="7195"/>
        <n v="276223"/>
        <n v="86722"/>
        <n v="15372"/>
        <n v="3762"/>
        <n v="3091"/>
        <n v="3215"/>
        <n v="6264"/>
        <n v="31989"/>
        <n v="6155"/>
        <n v="7587"/>
        <n v="4349"/>
        <n v="3349"/>
        <n v="36520"/>
        <n v="38114"/>
        <n v="8004"/>
        <n v="13093"/>
        <n v="23479"/>
        <n v="8850"/>
        <n v="41533"/>
        <n v="23099"/>
        <n v="2691"/>
        <n v="3810"/>
        <n v="6880"/>
        <n v="11025"/>
        <n v="6877"/>
        <n v="3948"/>
        <n v="23924"/>
        <n v="25268"/>
        <n v="3547"/>
        <n v="3257"/>
        <n v="8796"/>
        <n v="27737"/>
        <n v="1375"/>
        <n v="35694"/>
        <n v="6762"/>
        <n v="11726"/>
        <n v="1475"/>
        <n v="5709"/>
        <n v="7243"/>
        <n v="13844"/>
        <n v="5554"/>
        <n v="6266"/>
        <n v="26908"/>
        <n v="8198"/>
        <n v="11024"/>
        <n v="3102"/>
        <n v="7322"/>
        <n v="5339"/>
        <n v="126166"/>
        <n v="80459"/>
        <n v="468"/>
        <n v="2060"/>
        <n v="32758"/>
        <n v="33009"/>
        <n v="2431"/>
        <n v="8192"/>
        <n v="956"/>
        <n v="3350"/>
        <n v="4208"/>
        <n v="7735"/>
        <n v="3340"/>
        <n v="54277"/>
        <n v="11917"/>
        <n v="2646"/>
        <n v="9305"/>
        <n v="19125"/>
        <n v="19331"/>
        <n v="8840"/>
        <n v="7856"/>
        <n v="12628"/>
        <n v="4082"/>
        <n v="10356"/>
        <n v="22309"/>
        <n v="38681"/>
        <n v="8286"/>
        <n v="1412"/>
        <n v="910"/>
        <n v="23244"/>
        <n v="1795"/>
        <n v="7965"/>
        <n v="259654"/>
        <n v="83502"/>
        <n v="16636"/>
        <n v="3619"/>
        <n v="2846"/>
        <n v="3586"/>
        <n v="6467"/>
        <n v="30910"/>
        <n v="8177"/>
        <n v="7620"/>
        <n v="4581"/>
        <n v="3673"/>
        <n v="38054"/>
        <n v="34554"/>
        <n v="8587"/>
        <n v="12847"/>
        <n v="23373"/>
        <n v="10383"/>
        <n v="40244"/>
        <n v="21789"/>
        <n v="3040"/>
        <n v="4095"/>
        <n v="6459"/>
        <n v="11316"/>
        <n v="7802"/>
        <n v="4318"/>
        <n v="24806"/>
        <n v="25349"/>
        <n v="4044"/>
        <n v="3348"/>
        <n v="8143"/>
        <n v="26404"/>
        <n v="1840"/>
        <n v="34707"/>
        <n v="6422"/>
        <n v="12158"/>
        <n v="1351"/>
        <n v="6348"/>
        <n v="8497"/>
        <n v="15021"/>
        <n v="6447"/>
        <n v="7001"/>
        <n v="21143"/>
        <n v="4878"/>
        <n v="9376"/>
        <n v="2931"/>
        <n v="7967"/>
        <n v="4874"/>
        <n v="114432"/>
        <n v="64721"/>
        <n v="426"/>
        <n v="1767"/>
        <n v="26189"/>
        <n v="28337"/>
        <n v="1993"/>
        <n v="8696"/>
        <n v="989"/>
        <n v="2817"/>
        <n v="2909"/>
        <n v="3618"/>
        <n v="6145"/>
        <n v="2971"/>
        <n v="45416"/>
        <n v="10576"/>
        <n v="2086"/>
        <n v="7455"/>
        <n v="16414"/>
        <n v="18411"/>
        <n v="7134"/>
        <n v="6657"/>
        <n v="11990"/>
        <n v="3595"/>
        <n v="10257"/>
        <n v="19546"/>
        <n v="32260"/>
        <n v="6625"/>
        <n v="1320"/>
        <n v="501"/>
        <n v="10720"/>
        <n v="1418"/>
        <n v="7010"/>
        <n v="198739"/>
        <n v="65465"/>
        <n v="9672"/>
        <n v="2911"/>
        <n v="2558"/>
        <n v="3801"/>
        <n v="5008"/>
        <n v="28081"/>
        <n v="6539"/>
        <n v="6079"/>
        <n v="4457"/>
        <n v="2903"/>
        <n v="31141"/>
        <n v="31865"/>
        <n v="7347"/>
        <n v="19226"/>
        <n v="9444"/>
        <n v="34990"/>
        <n v="18541"/>
        <n v="2831"/>
        <n v="3674"/>
        <n v="5164"/>
        <n v="9712"/>
        <n v="4330"/>
        <n v="3308"/>
        <n v="21512"/>
        <n v="22244"/>
        <n v="3046"/>
        <n v="2950"/>
        <n v="7033"/>
        <n v="23764"/>
        <n v="3313"/>
        <n v="27750"/>
        <n v="5785"/>
        <n v="10080"/>
        <n v="970"/>
        <n v="5199"/>
        <n v="8108"/>
        <n v="11707"/>
        <n v="5752"/>
        <n v="6093"/>
        <n v="33132"/>
        <n v="6805"/>
        <n v="10863"/>
        <n v="3883"/>
        <n v="9936"/>
        <n v="6405"/>
        <n v="134046"/>
        <n v="77512"/>
        <n v="755"/>
        <n v="1908"/>
        <n v="28743"/>
        <n v="33532"/>
        <n v="2544"/>
        <n v="10350"/>
        <n v="999"/>
        <n v="3203"/>
        <n v="3044"/>
        <n v="4596"/>
        <n v="6874"/>
        <n v="3389"/>
        <n v="53362"/>
        <n v="12684"/>
        <n v="2679"/>
        <n v="8292"/>
        <n v="19286"/>
        <n v="25240"/>
        <n v="8405"/>
        <n v="6806"/>
        <n v="13052"/>
        <n v="4825"/>
        <n v="11704"/>
        <n v="22419"/>
        <n v="42467"/>
        <n v="7463"/>
        <n v="1720"/>
        <n v="958"/>
        <n v="13924"/>
        <n v="1696"/>
        <n v="7415"/>
        <n v="239213"/>
        <n v="80398"/>
        <n v="11702"/>
        <n v="3012"/>
        <n v="4758"/>
        <n v="6192"/>
        <n v="34019"/>
        <n v="6759"/>
        <n v="6101"/>
        <n v="4943"/>
        <n v="2744"/>
        <n v="34776"/>
        <n v="37975"/>
        <n v="8609"/>
        <n v="8214"/>
        <n v="23787"/>
        <n v="47090"/>
        <n v="21984"/>
        <n v="3738"/>
        <n v="5066"/>
        <n v="6110"/>
        <n v="10834"/>
        <n v="5758"/>
        <n v="3440"/>
        <n v="23411"/>
        <n v="27608"/>
        <n v="3745"/>
        <n v="3016"/>
        <n v="8545"/>
        <n v="32068"/>
        <n v="2868"/>
        <n v="34649"/>
        <n v="6820"/>
        <n v="10005"/>
        <n v="1103"/>
        <n v="6151"/>
        <n v="9715"/>
        <n v="14399"/>
        <n v="7099"/>
        <n v="6980"/>
      </sharedItems>
    </cacheField>
    <cacheField name="Erkek_x000a_" numFmtId="164">
      <sharedItems containsSemiMixedTypes="0" containsString="0" containsNumber="1" containsInteger="1" minValue="130" maxValue="149316" count="400">
        <n v="20083"/>
        <n v="5257"/>
        <n v="6009"/>
        <n v="1952"/>
        <n v="4537"/>
        <n v="3459"/>
        <n v="94987"/>
        <n v="31591"/>
        <n v="135"/>
        <n v="1365"/>
        <n v="18025"/>
        <n v="17352"/>
        <n v="1701"/>
        <n v="3892"/>
        <n v="533"/>
        <n v="2495"/>
        <n v="1755"/>
        <n v="3917"/>
        <n v="2021"/>
        <n v="32426"/>
        <n v="6911"/>
        <n v="1756"/>
        <n v="5755"/>
        <n v="10434"/>
        <n v="12248"/>
        <n v="4514"/>
        <n v="4470"/>
        <n v="6947"/>
        <n v="2210"/>
        <n v="7122"/>
        <n v="13125"/>
        <n v="22990"/>
        <n v="4490"/>
        <n v="1000"/>
        <n v="130"/>
        <n v="15568"/>
        <n v="1340"/>
        <n v="3780"/>
        <n v="149316"/>
        <n v="51561"/>
        <n v="10183"/>
        <n v="2920"/>
        <n v="2038"/>
        <n v="2249"/>
        <n v="4502"/>
        <n v="19096"/>
        <n v="4431"/>
        <n v="4873"/>
        <n v="3006"/>
        <n v="1922"/>
        <n v="23076"/>
        <n v="22796"/>
        <n v="5000"/>
        <n v="8062"/>
        <n v="16041"/>
        <n v="5951"/>
        <n v="25038"/>
        <n v="11333"/>
        <n v="1767"/>
        <n v="2159"/>
        <n v="4324"/>
        <n v="7298"/>
        <n v="4504"/>
        <n v="2534"/>
        <n v="12936"/>
        <n v="15340"/>
        <n v="2068"/>
        <n v="2188"/>
        <n v="6882"/>
        <n v="18953"/>
        <n v="949"/>
        <n v="21902"/>
        <n v="4518"/>
        <n v="6936"/>
        <n v="610"/>
        <n v="3547"/>
        <n v="5716"/>
        <n v="5750"/>
        <n v="3644"/>
        <n v="4391"/>
        <n v="15830"/>
        <n v="5767"/>
        <n v="5850"/>
        <n v="2066"/>
        <n v="4326"/>
        <n v="3007"/>
        <n v="79264"/>
        <n v="28818"/>
        <n v="249"/>
        <n v="1215"/>
        <n v="17149"/>
        <n v="17068"/>
        <n v="1482"/>
        <n v="4360"/>
        <n v="580"/>
        <n v="2244"/>
        <n v="2245"/>
        <n v="2019"/>
        <n v="4104"/>
        <n v="1750"/>
        <n v="28483"/>
        <n v="6250"/>
        <n v="1539"/>
        <n v="5317"/>
        <n v="9193"/>
        <n v="11860"/>
        <n v="4249"/>
        <n v="3981"/>
        <n v="6889"/>
        <n v="2227"/>
        <n v="6670"/>
        <n v="11753"/>
        <n v="21302"/>
        <n v="4153"/>
        <n v="981"/>
        <n v="200"/>
        <n v="13708"/>
        <n v="1263"/>
        <n v="3664"/>
        <n v="142120"/>
        <n v="43683"/>
        <n v="9684"/>
        <n v="2256"/>
        <n v="1716"/>
        <n v="2348"/>
        <n v="3778"/>
        <n v="18322"/>
        <n v="3893"/>
        <n v="4271"/>
        <n v="2609"/>
        <n v="2013"/>
        <n v="20923"/>
        <n v="21418"/>
        <n v="4479"/>
        <n v="7859"/>
        <n v="13944"/>
        <n v="5945"/>
        <n v="21848"/>
        <n v="10891"/>
        <n v="1948"/>
        <n v="2157"/>
        <n v="3816"/>
        <n v="6706"/>
        <n v="4335"/>
        <n v="2328"/>
        <n v="12590"/>
        <n v="14053"/>
        <n v="2579"/>
        <n v="1882"/>
        <n v="5694"/>
        <n v="19616"/>
        <n v="1005"/>
        <n v="21600"/>
        <n v="4436"/>
        <n v="6265"/>
        <n v="667"/>
        <n v="2968"/>
        <n v="4990"/>
        <n v="5907"/>
        <n v="3571"/>
        <n v="3542"/>
        <n v="15000"/>
        <n v="5657"/>
        <n v="6323"/>
        <n v="2372"/>
        <n v="4577"/>
        <n v="3220"/>
        <n v="70301"/>
        <n v="30417"/>
        <n v="350"/>
        <n v="1398"/>
        <n v="16711"/>
        <n v="16866"/>
        <n v="1438"/>
        <n v="5984"/>
        <n v="680"/>
        <n v="2250"/>
        <n v="2148"/>
        <n v="3238"/>
        <n v="3966"/>
        <n v="1760"/>
        <n v="29363"/>
        <n v="6257"/>
        <n v="1678"/>
        <n v="5932"/>
        <n v="10131"/>
        <n v="12250"/>
        <n v="4893"/>
        <n v="4424"/>
        <n v="7252"/>
        <n v="2650"/>
        <n v="7027"/>
        <n v="12405"/>
        <n v="23051"/>
        <n v="4806"/>
        <n v="986"/>
        <n v="312"/>
        <n v="13869"/>
        <n v="1218"/>
        <n v="4066"/>
        <n v="133658"/>
        <n v="42758"/>
        <n v="10483"/>
        <n v="2191"/>
        <n v="1667"/>
        <n v="2613"/>
        <n v="4181"/>
        <n v="17904"/>
        <n v="5265"/>
        <n v="4371"/>
        <n v="2784"/>
        <n v="2278"/>
        <n v="21737"/>
        <n v="20123"/>
        <n v="4908"/>
        <n v="7636"/>
        <n v="13838"/>
        <n v="7114"/>
        <n v="20053"/>
        <n v="10399"/>
        <n v="2206"/>
        <n v="2448"/>
        <n v="3761"/>
        <n v="6955"/>
        <n v="4998"/>
        <n v="2642"/>
        <n v="13254"/>
        <n v="14365"/>
        <n v="2985"/>
        <n v="1980"/>
        <n v="5399"/>
        <n v="18992"/>
        <n v="1386"/>
        <n v="20855"/>
        <n v="4155"/>
        <n v="6318"/>
        <n v="735"/>
        <n v="3566"/>
        <n v="5953"/>
        <n v="6751"/>
        <n v="4141"/>
        <n v="4100"/>
        <n v="11437"/>
        <n v="3280"/>
        <n v="5418"/>
        <n v="2223"/>
        <n v="5163"/>
        <n v="2959"/>
        <n v="64654"/>
        <n v="26188"/>
        <n v="316"/>
        <n v="1148"/>
        <n v="13728"/>
        <n v="14263"/>
        <n v="1179"/>
        <n v="6337"/>
        <n v="676"/>
        <n v="1707"/>
        <n v="1966"/>
        <n v="2792"/>
        <n v="3335"/>
        <n v="1506"/>
        <n v="25163"/>
        <n v="5584"/>
        <n v="1295"/>
        <n v="4619"/>
        <n v="8929"/>
        <n v="11155"/>
        <n v="3977"/>
        <n v="3594"/>
        <n v="7261"/>
        <n v="2407"/>
        <n v="6902"/>
        <n v="10965"/>
        <n v="19162"/>
        <n v="3912"/>
        <n v="820"/>
        <n v="390"/>
        <n v="6504"/>
        <n v="939"/>
        <n v="106594"/>
        <n v="34041"/>
        <n v="6112"/>
        <n v="1727"/>
        <n v="1511"/>
        <n v="2798"/>
        <n v="3179"/>
        <n v="16203"/>
        <n v="4158"/>
        <n v="3371"/>
        <n v="2740"/>
        <n v="1829"/>
        <n v="18063"/>
        <n v="18757"/>
        <n v="3607"/>
        <n v="4451"/>
        <n v="11288"/>
        <n v="6474"/>
        <n v="17912"/>
        <n v="9165"/>
        <n v="2072"/>
        <n v="2264"/>
        <n v="2936"/>
        <n v="5977"/>
        <n v="2626"/>
        <n v="1995"/>
        <n v="12019"/>
        <n v="12979"/>
        <n v="2285"/>
        <n v="1640"/>
        <n v="4612"/>
        <n v="16924"/>
        <n v="2452"/>
        <n v="16946"/>
        <n v="3862"/>
        <n v="5383"/>
        <n v="539"/>
        <n v="2903"/>
        <n v="5627"/>
        <n v="5527"/>
        <n v="3913"/>
        <n v="3558"/>
        <n v="17482"/>
        <n v="4306"/>
        <n v="5794"/>
        <n v="2938"/>
        <n v="6073"/>
        <n v="3535"/>
        <n v="74293"/>
        <n v="34677"/>
        <n v="568"/>
        <n v="1091"/>
        <n v="14384"/>
        <n v="16439"/>
        <n v="1510"/>
        <n v="7177"/>
        <n v="664"/>
        <n v="1842"/>
        <n v="1961"/>
        <n v="3419"/>
        <n v="3755"/>
        <n v="1759"/>
        <n v="28991"/>
        <n v="6463"/>
        <n v="1661"/>
        <n v="4907"/>
        <n v="10018"/>
        <n v="14808"/>
        <n v="4625"/>
        <n v="3705"/>
        <n v="7642"/>
        <n v="3064"/>
        <n v="7888"/>
        <n v="12158"/>
        <n v="24150"/>
        <n v="4080"/>
        <n v="1100"/>
        <n v="698"/>
        <n v="7835"/>
        <n v="1129"/>
        <n v="3560"/>
        <n v="129951"/>
        <n v="40596"/>
        <n v="7000"/>
        <n v="1644"/>
        <n v="3737"/>
        <n v="19258"/>
        <n v="4123"/>
        <n v="3219"/>
        <n v="2943"/>
        <n v="1645"/>
        <n v="20184"/>
        <n v="21307"/>
        <n v="4818"/>
        <n v="4670"/>
        <n v="13686"/>
        <n v="7879"/>
        <n v="23885"/>
        <n v="10675"/>
        <n v="2791"/>
        <n v="2993"/>
        <n v="3461"/>
        <n v="6397"/>
        <n v="3556"/>
        <n v="1989"/>
        <n v="12665"/>
        <n v="15915"/>
        <n v="2657"/>
        <n v="5538"/>
        <n v="22098"/>
        <n v="2075"/>
        <n v="20987"/>
        <n v="4301"/>
        <n v="5438"/>
        <n v="632"/>
        <n v="3373"/>
        <n v="6857"/>
        <n v="6361"/>
        <n v="4540"/>
        <n v="3962"/>
      </sharedItems>
    </cacheField>
    <cacheField name="Kadın_x000a_" numFmtId="164">
      <sharedItems containsSemiMixedTypes="0" containsString="0" containsNumber="1" containsInteger="1" minValue="50" maxValue="83226" count="395">
        <n v="11684"/>
        <n v="1817"/>
        <n v="3356"/>
        <n v="453"/>
        <n v="2257"/>
        <n v="1704"/>
        <n v="50893"/>
        <n v="19348"/>
        <n v="50"/>
        <n v="621"/>
        <n v="12782"/>
        <n v="12924"/>
        <n v="860"/>
        <n v="1316"/>
        <n v="192"/>
        <n v="1163"/>
        <n v="649"/>
        <n v="458"/>
        <n v="2189"/>
        <n v="1344"/>
        <n v="18852"/>
        <n v="5275"/>
        <n v="810"/>
        <n v="2572"/>
        <n v="6570"/>
        <n v="6706"/>
        <n v="2829"/>
        <n v="2891"/>
        <n v="3173"/>
        <n v="931"/>
        <n v="2454"/>
        <n v="7578"/>
        <n v="10116"/>
        <n v="2809"/>
        <n v="398"/>
        <n v="64"/>
        <n v="8344"/>
        <n v="552"/>
        <n v="2340"/>
        <n v="77209"/>
        <n v="35050"/>
        <n v="4770"/>
        <n v="1423"/>
        <n v="1041"/>
        <n v="710"/>
        <n v="2140"/>
        <n v="8771"/>
        <n v="1628"/>
        <n v="3041"/>
        <n v="1360"/>
        <n v="1030"/>
        <n v="10759"/>
        <n v="12792"/>
        <n v="2726"/>
        <n v="3766"/>
        <n v="8467"/>
        <n v="2384"/>
        <n v="15338"/>
        <n v="8492"/>
        <n v="493"/>
        <n v="1246"/>
        <n v="2651"/>
        <n v="3696"/>
        <n v="2291"/>
        <n v="1310"/>
        <n v="7761"/>
        <n v="8763"/>
        <n v="550"/>
        <n v="2816"/>
        <n v="6836"/>
        <n v="242"/>
        <n v="11106"/>
        <n v="1899"/>
        <n v="3832"/>
        <n v="348"/>
        <n v="2166"/>
        <n v="1784"/>
        <n v="4019"/>
        <n v="1440"/>
        <n v="2221"/>
        <n v="10543"/>
        <n v="2151"/>
        <n v="3724"/>
        <n v="633"/>
        <n v="2541"/>
        <n v="1678"/>
        <n v="51074"/>
        <n v="19703"/>
        <n v="83"/>
        <n v="483"/>
        <n v="13185"/>
        <n v="14579"/>
        <n v="943"/>
        <n v="1586"/>
        <n v="274"/>
        <n v="1292"/>
        <n v="883"/>
        <n v="680"/>
        <n v="2693"/>
        <n v="1314"/>
        <n v="19330"/>
        <n v="5228"/>
        <n v="850"/>
        <n v="2810"/>
        <n v="6748"/>
        <n v="7401"/>
        <n v="2915"/>
        <n v="3636"/>
        <n v="1106"/>
        <n v="2812"/>
        <n v="7940"/>
        <n v="10450"/>
        <n v="2769"/>
        <n v="402"/>
        <n v="8024"/>
        <n v="536"/>
        <n v="2437"/>
        <n v="83226"/>
        <n v="34107"/>
        <n v="5270"/>
        <n v="1321"/>
        <n v="1218"/>
        <n v="804"/>
        <n v="2146"/>
        <n v="10309"/>
        <n v="1798"/>
        <n v="2921"/>
        <n v="1457"/>
        <n v="1232"/>
        <n v="11753"/>
        <n v="14324"/>
        <n v="2851"/>
        <n v="4230"/>
        <n v="8239"/>
        <n v="2570"/>
        <n v="15031"/>
        <n v="9069"/>
        <n v="575"/>
        <n v="1480"/>
        <n v="2520"/>
        <n v="4002"/>
        <n v="2398"/>
        <n v="1308"/>
        <n v="9033"/>
        <n v="8844"/>
        <n v="832"/>
        <n v="1247"/>
        <n v="2744"/>
        <n v="7444"/>
        <n v="317"/>
        <n v="12032"/>
        <n v="2085"/>
        <n v="3928"/>
        <n v="478"/>
        <n v="2194"/>
        <n v="1883"/>
        <n v="4855"/>
        <n v="1661"/>
        <n v="2368"/>
        <n v="9576"/>
        <n v="2065"/>
        <n v="3958"/>
        <n v="672"/>
        <n v="2452"/>
        <n v="1770"/>
        <n v="44291"/>
        <n v="18880"/>
        <n v="105"/>
        <n v="570"/>
        <n v="12033"/>
        <n v="13650"/>
        <n v="780"/>
        <n v="2047"/>
        <n v="254"/>
        <n v="1255"/>
        <n v="887"/>
        <n v="911"/>
        <n v="2866"/>
        <n v="1276"/>
        <n v="18873"/>
        <n v="4894"/>
        <n v="839"/>
        <n v="2939"/>
        <n v="7320"/>
        <n v="6661"/>
        <n v="3021"/>
        <n v="3032"/>
        <n v="3831"/>
        <n v="1293"/>
        <n v="2789"/>
        <n v="8045"/>
        <n v="10835"/>
        <n v="3098"/>
        <n v="390"/>
        <n v="94"/>
        <n v="8050"/>
        <n v="540"/>
        <n v="2814"/>
        <n v="76583"/>
        <n v="31338"/>
        <n v="5529"/>
        <n v="1277"/>
        <n v="1086"/>
        <n v="900"/>
        <n v="2038"/>
        <n v="9713"/>
        <n v="2390"/>
        <n v="1459"/>
        <n v="1318"/>
        <n v="12076"/>
        <n v="12803"/>
        <n v="3012"/>
        <n v="4191"/>
        <n v="8125"/>
        <n v="3027"/>
        <n v="12666"/>
        <n v="8109"/>
        <n v="600"/>
        <n v="1476"/>
        <n v="2322"/>
        <n v="3995"/>
        <n v="2622"/>
        <n v="1428"/>
        <n v="9168"/>
        <n v="8717"/>
        <n v="921"/>
        <n v="2443"/>
        <n v="6843"/>
        <n v="429"/>
        <n v="11487"/>
        <n v="2111"/>
        <n v="3893"/>
        <n v="542"/>
        <n v="2302"/>
        <n v="2295"/>
        <n v="5149"/>
        <n v="1937"/>
        <n v="2511"/>
        <n v="7563"/>
        <n v="1407"/>
        <n v="3343"/>
        <n v="630"/>
        <n v="2510"/>
        <n v="1571"/>
        <n v="39945"/>
        <n v="15673"/>
        <n v="98"/>
        <n v="551"/>
        <n v="9258"/>
        <n v="11368"/>
        <n v="699"/>
        <n v="2226"/>
        <n v="294"/>
        <n v="1011"/>
        <n v="836"/>
        <n v="783"/>
        <n v="2354"/>
        <n v="1166"/>
        <n v="15435"/>
        <n v="4370"/>
        <n v="713"/>
        <n v="2408"/>
        <n v="6154"/>
        <n v="6904"/>
        <n v="2616"/>
        <n v="2479"/>
        <n v="4132"/>
        <n v="1099"/>
        <n v="2774"/>
        <n v="7040"/>
        <n v="9578"/>
        <n v="368"/>
        <n v="107"/>
        <n v="3780"/>
        <n v="445"/>
        <n v="2542"/>
        <n v="60177"/>
        <n v="24100"/>
        <n v="3157"/>
        <n v="1081"/>
        <n v="964"/>
        <n v="891"/>
        <n v="1662"/>
        <n v="8783"/>
        <n v="1933"/>
        <n v="2359"/>
        <n v="1410"/>
        <n v="1014"/>
        <n v="9455"/>
        <n v="11500"/>
        <n v="2309"/>
        <n v="2504"/>
        <n v="6731"/>
        <n v="2705"/>
        <n v="10746"/>
        <n v="6722"/>
        <n v="589"/>
        <n v="1267"/>
        <n v="1949"/>
        <n v="3401"/>
        <n v="1426"/>
        <n v="1111"/>
        <n v="7951"/>
        <n v="7818"/>
        <n v="629"/>
        <n v="1189"/>
        <n v="2149"/>
        <n v="6467"/>
        <n v="799"/>
        <n v="9099"/>
        <n v="3284"/>
        <n v="396"/>
        <n v="1889"/>
        <n v="2129"/>
        <n v="4010"/>
        <n v="12304"/>
        <n v="2290"/>
        <n v="4045"/>
        <n v="902"/>
        <n v="3468"/>
        <n v="2195"/>
        <n v="49654"/>
        <n v="22290"/>
        <n v="177"/>
        <n v="616"/>
        <n v="10931"/>
        <n v="14096"/>
        <n v="867"/>
        <n v="300"/>
        <n v="1231"/>
        <n v="997"/>
        <n v="1115"/>
        <n v="2641"/>
        <n v="1300"/>
        <n v="19553"/>
        <n v="5354"/>
        <n v="843"/>
        <n v="2881"/>
        <n v="7637"/>
        <n v="10014"/>
        <n v="3171"/>
        <n v="2831"/>
        <n v="4705"/>
        <n v="1583"/>
        <n v="3303"/>
        <n v="8511"/>
        <n v="13069"/>
        <n v="2922"/>
        <n v="499"/>
        <n v="244"/>
        <n v="5322"/>
        <n v="535"/>
        <n v="2830"/>
        <n v="78206"/>
        <n v="31664"/>
        <n v="4388"/>
        <n v="1290"/>
        <n v="1262"/>
        <n v="1147"/>
        <n v="2187"/>
        <n v="11318"/>
        <n v="2301"/>
        <n v="2579"/>
        <n v="1705"/>
        <n v="1054"/>
        <n v="11274"/>
        <n v="14636"/>
        <n v="3340"/>
        <n v="2961"/>
        <n v="8749"/>
        <n v="3802"/>
        <n v="15978"/>
        <n v="8323"/>
        <n v="844"/>
        <n v="1862"/>
        <n v="2439"/>
        <n v="4018"/>
        <n v="2086"/>
        <n v="1257"/>
        <n v="9163"/>
        <n v="9889"/>
        <n v="960"/>
        <n v="1245"/>
        <n v="2805"/>
        <n v="9438"/>
        <n v="728"/>
        <n v="11546"/>
        <n v="2320"/>
        <n v="3540"/>
        <n v="435"/>
        <n v="2400"/>
        <n v="2559"/>
        <n v="4797"/>
        <n v="2213"/>
        <n v="2553"/>
      </sharedItems>
    </cacheField>
    <cacheField name="Ortak(1) _x000a_" numFmtId="0">
      <sharedItems containsSemiMixedTypes="0" containsString="0" containsNumber="1" containsInteger="1" minValue="0" maxValue="6962"/>
    </cacheField>
    <cacheField name="Diğer(2)_x000a_" numFmtId="164">
      <sharedItems containsSemiMixedTypes="0" containsString="0" containsNumber="1" containsInteger="1" minValue="2" maxValue="439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lfiz Poyraz" refreshedDate="45966.053428240739" createdVersion="8" refreshedVersion="8" minRefreshableVersion="3" recordCount="60" xr:uid="{2EA2D941-CC56-4CE6-B40D-B911654DF90F}">
  <cacheSource type="worksheet">
    <worksheetSource ref="B1:D61" sheet="kadınve yabancı"/>
  </cacheSource>
  <cacheFields count="3">
    <cacheField name="yıllar" numFmtId="0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</cacheField>
    <cacheField name="şehirler" numFmtId="0">
      <sharedItems count="15">
        <s v="Toplam - Total"/>
        <s v="İstanbul"/>
        <s v="Antalya"/>
        <s v="Ankara"/>
        <s v="Bursa"/>
        <s v="Yalova"/>
        <s v="Mersin"/>
        <s v="İzmir"/>
        <s v="Samsun"/>
        <s v="Sakarya"/>
        <s v="Muğla"/>
        <s v="Diğer iller - Other provinces"/>
        <s v="Trabzon"/>
        <s v="Kocaeli"/>
        <s v="Aydın"/>
      </sharedItems>
    </cacheField>
    <cacheField name="toplam" numFmtId="0">
      <sharedItems containsSemiMixedTypes="0" containsString="0" containsNumber="1" containsInteger="1" minValue="365" maxValue="67490" count="60">
        <n v="40812"/>
        <n v="19175"/>
        <n v="7735"/>
        <n v="2746"/>
        <n v="1340"/>
        <n v="1321"/>
        <n v="1313"/>
        <n v="908"/>
        <n v="880"/>
        <n v="864"/>
        <n v="745"/>
        <n v="3785"/>
        <n v="58576"/>
        <n v="26469"/>
        <n v="12384"/>
        <n v="3672"/>
        <n v="2513"/>
        <n v="1818"/>
        <n v="1683"/>
        <n v="1411"/>
        <n v="1262"/>
        <n v="1157"/>
        <n v="952"/>
        <n v="5255"/>
        <n v="67490"/>
        <n v="24953"/>
        <n v="21860"/>
        <n v="4316"/>
        <n v="2687"/>
        <n v="2002"/>
        <n v="1817"/>
        <n v="1322"/>
        <n v="1259"/>
        <n v="1019"/>
        <n v="1014"/>
        <n v="5241"/>
        <n v="35005"/>
        <n v="12702"/>
        <n v="11229"/>
        <n v="3016"/>
        <n v="1023"/>
        <n v="953"/>
        <n v="937"/>
        <n v="739"/>
        <n v="593"/>
        <n v="562"/>
        <n v="548"/>
        <n v="2703"/>
        <n v="23781"/>
        <n v="8416"/>
        <n v="8223"/>
        <n v="2112"/>
        <n v="637"/>
        <n v="588"/>
        <n v="528"/>
        <n v="417"/>
        <n v="389"/>
        <n v="381"/>
        <n v="365"/>
        <n v="1725"/>
      </sharedItems>
    </cacheField>
  </cacheFields>
  <extLst>
    <ext xmlns:x14="http://schemas.microsoft.com/office/spreadsheetml/2009/9/main" uri="{725AE2AE-9491-48be-B2B4-4EB974FC3084}">
      <x14:pivotCacheDefinition pivotCacheId="218755548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lfiz Poyraz" refreshedDate="45966.058109143516" createdVersion="8" refreshedVersion="8" minRefreshableVersion="3" recordCount="7" xr:uid="{AA97EF24-A68B-4C3B-A3E3-3665B7BE9EC3}">
  <cacheSource type="worksheet">
    <worksheetSource ref="A13:I20" sheet="Grafik 3"/>
  </cacheSource>
  <cacheFields count="9">
    <cacheField name="Row Labels" numFmtId="0">
      <sharedItems containsBlank="1" containsMixedTypes="1" containsNumber="1" containsInteger="1" minValue="2020" maxValue="2024" count="7">
        <n v="2020"/>
        <n v="2021"/>
        <n v="2022"/>
        <n v="2023"/>
        <n v="2024"/>
        <s v="Grand Total"/>
        <m/>
      </sharedItems>
    </cacheField>
    <cacheField name="Ankara" numFmtId="0">
      <sharedItems containsString="0" containsBlank="1" containsNumber="1" containsInteger="1" minValue="637" maxValue="10765" count="7">
        <n v="2746"/>
        <n v="3672"/>
        <n v="2687"/>
        <n v="1023"/>
        <n v="637"/>
        <n v="10765"/>
        <m/>
      </sharedItems>
    </cacheField>
    <cacheField name="Antalya" numFmtId="0">
      <sharedItems containsString="0" containsBlank="1" containsNumber="1" containsInteger="1" minValue="7735" maxValue="62904"/>
    </cacheField>
    <cacheField name="Bursa" numFmtId="0">
      <sharedItems containsString="0" containsBlank="1" containsNumber="1" containsInteger="1" minValue="528" maxValue="6506"/>
    </cacheField>
    <cacheField name="İstanbul" numFmtId="0">
      <sharedItems containsString="0" containsBlank="1" containsNumber="1" containsInteger="1" minValue="8416" maxValue="90242"/>
    </cacheField>
    <cacheField name="İzmir" numFmtId="0">
      <sharedItems containsString="0" containsBlank="1" containsNumber="1" containsInteger="1" minValue="381" maxValue="4761"/>
    </cacheField>
    <cacheField name="Mersin" numFmtId="0">
      <sharedItems containsString="0" containsBlank="1" containsNumber="1" containsInteger="1" minValue="1313" maxValue="13270"/>
    </cacheField>
    <cacheField name="Yalova" numFmtId="0">
      <sharedItems containsString="0" containsBlank="1" containsNumber="1" containsInteger="1" minValue="588" maxValue="6481"/>
    </cacheField>
    <cacheField name="Diğer iller - Other provinces" numFmtId="0">
      <sharedItems containsString="0" containsBlank="1" containsNumber="1" containsInteger="1" minValue="1725" maxValue="187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lfiz Poyraz" refreshedDate="45966.86590960648" createdVersion="8" refreshedVersion="8" minRefreshableVersion="3" recordCount="7" xr:uid="{4A44C0A5-E03B-4213-A4DE-F1DDCC4C87FA}">
  <cacheSource type="worksheet">
    <worksheetSource ref="K13:M20" sheet="Tablo 4"/>
  </cacheSource>
  <cacheFields count="3">
    <cacheField name="Yıllar" numFmtId="0">
      <sharedItems containsString="0" containsBlank="1" containsNumber="1" containsInteger="1" minValue="2020" maxValue="2024" count="6">
        <m/>
        <n v="2020"/>
        <n v="2021"/>
        <n v="2022"/>
        <n v="2023"/>
        <n v="2024"/>
      </sharedItems>
    </cacheField>
    <cacheField name=" Kadın" numFmtId="0">
      <sharedItems containsString="0" containsBlank="1" containsNumber="1" containsInteger="1" minValue="401933" maxValue="517528"/>
    </cacheField>
    <cacheField name="Yabancılarına yapılan yıllara göre satış toplamı" numFmtId="0">
      <sharedItems containsString="0" containsBlank="1" containsNumber="1" containsInteger="1" minValue="47562" maxValue="1349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lfiz Poyraz" refreshedDate="45966.888694560184" createdVersion="8" refreshedVersion="8" minRefreshableVersion="3" recordCount="5" xr:uid="{33C7C02A-AC73-4211-89E7-72BAC8CDF29D}">
  <cacheSource type="worksheet">
    <worksheetSource ref="B14:D19" sheet="grafik 4v5 değerler"/>
  </cacheSource>
  <cacheFields count="3">
    <cacheField name="yıllar" numFmtId="0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</cacheField>
    <cacheField name="kadın sahiplik %" numFmtId="1">
      <sharedItems containsSemiMixedTypes="0" containsString="0" containsNumber="1" containsInteger="1" minValue="32" maxValue="35" count="4">
        <n v="32"/>
        <n v="34"/>
        <n v="33"/>
        <n v="35"/>
      </sharedItems>
    </cacheField>
    <cacheField name="Kadının yabancılara göre sahiplik oranı" numFmtId="1">
      <sharedItems containsSemiMixedTypes="0" containsString="0" containsNumber="1" containsInteger="1" minValue="359" maxValue="10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">
  <r>
    <x v="0"/>
    <x v="0"/>
    <x v="0"/>
    <x v="0"/>
    <x v="0"/>
    <n v="271"/>
    <n v="1288"/>
  </r>
  <r>
    <x v="0"/>
    <x v="1"/>
    <x v="1"/>
    <x v="1"/>
    <x v="1"/>
    <n v="43"/>
    <n v="265"/>
  </r>
  <r>
    <x v="0"/>
    <x v="2"/>
    <x v="2"/>
    <x v="2"/>
    <x v="2"/>
    <n v="331"/>
    <n v="307"/>
  </r>
  <r>
    <x v="0"/>
    <x v="3"/>
    <x v="3"/>
    <x v="3"/>
    <x v="3"/>
    <n v="8"/>
    <n v="58"/>
  </r>
  <r>
    <x v="0"/>
    <x v="4"/>
    <x v="4"/>
    <x v="4"/>
    <x v="4"/>
    <n v="120"/>
    <n v="91"/>
  </r>
  <r>
    <x v="0"/>
    <x v="5"/>
    <x v="5"/>
    <x v="5"/>
    <x v="5"/>
    <n v="52"/>
    <n v="247"/>
  </r>
  <r>
    <x v="0"/>
    <x v="6"/>
    <x v="6"/>
    <x v="6"/>
    <x v="6"/>
    <n v="2554"/>
    <n v="8661"/>
  </r>
  <r>
    <x v="0"/>
    <x v="7"/>
    <x v="7"/>
    <x v="7"/>
    <x v="7"/>
    <n v="960"/>
    <n v="11999"/>
  </r>
  <r>
    <x v="0"/>
    <x v="8"/>
    <x v="8"/>
    <x v="8"/>
    <x v="8"/>
    <n v="2"/>
    <n v="5"/>
  </r>
  <r>
    <x v="0"/>
    <x v="9"/>
    <x v="9"/>
    <x v="9"/>
    <x v="9"/>
    <n v="19"/>
    <n v="70"/>
  </r>
  <r>
    <x v="0"/>
    <x v="10"/>
    <x v="10"/>
    <x v="10"/>
    <x v="10"/>
    <n v="716"/>
    <n v="2255"/>
  </r>
  <r>
    <x v="0"/>
    <x v="11"/>
    <x v="11"/>
    <x v="11"/>
    <x v="11"/>
    <n v="740"/>
    <n v="1248"/>
  </r>
  <r>
    <x v="0"/>
    <x v="12"/>
    <x v="12"/>
    <x v="12"/>
    <x v="12"/>
    <n v="74"/>
    <n v="99"/>
  </r>
  <r>
    <x v="0"/>
    <x v="13"/>
    <x v="13"/>
    <x v="13"/>
    <x v="13"/>
    <n v="12"/>
    <n v="59"/>
  </r>
  <r>
    <x v="0"/>
    <x v="14"/>
    <x v="14"/>
    <x v="14"/>
    <x v="14"/>
    <n v="14"/>
    <n v="4"/>
  </r>
  <r>
    <x v="0"/>
    <x v="15"/>
    <x v="15"/>
    <x v="15"/>
    <x v="15"/>
    <n v="26"/>
    <n v="69"/>
  </r>
  <r>
    <x v="0"/>
    <x v="16"/>
    <x v="16"/>
    <x v="16"/>
    <x v="16"/>
    <n v="18"/>
    <n v="128"/>
  </r>
  <r>
    <x v="0"/>
    <x v="17"/>
    <x v="17"/>
    <x v="16"/>
    <x v="17"/>
    <n v="11"/>
    <n v="25"/>
  </r>
  <r>
    <x v="0"/>
    <x v="18"/>
    <x v="18"/>
    <x v="17"/>
    <x v="18"/>
    <n v="124"/>
    <n v="332"/>
  </r>
  <r>
    <x v="0"/>
    <x v="19"/>
    <x v="19"/>
    <x v="18"/>
    <x v="19"/>
    <n v="76"/>
    <n v="313"/>
  </r>
  <r>
    <x v="0"/>
    <x v="20"/>
    <x v="20"/>
    <x v="19"/>
    <x v="20"/>
    <n v="739"/>
    <n v="3205"/>
  </r>
  <r>
    <x v="0"/>
    <x v="21"/>
    <x v="21"/>
    <x v="20"/>
    <x v="21"/>
    <n v="199"/>
    <n v="468"/>
  </r>
  <r>
    <x v="0"/>
    <x v="22"/>
    <x v="22"/>
    <x v="21"/>
    <x v="22"/>
    <n v="22"/>
    <n v="90"/>
  </r>
  <r>
    <x v="0"/>
    <x v="23"/>
    <x v="23"/>
    <x v="22"/>
    <x v="23"/>
    <n v="128"/>
    <n v="350"/>
  </r>
  <r>
    <x v="0"/>
    <x v="24"/>
    <x v="24"/>
    <x v="23"/>
    <x v="24"/>
    <n v="261"/>
    <n v="817"/>
  </r>
  <r>
    <x v="0"/>
    <x v="25"/>
    <x v="25"/>
    <x v="24"/>
    <x v="25"/>
    <n v="107"/>
    <n v="272"/>
  </r>
  <r>
    <x v="0"/>
    <x v="26"/>
    <x v="26"/>
    <x v="25"/>
    <x v="26"/>
    <n v="81"/>
    <n v="428"/>
  </r>
  <r>
    <x v="0"/>
    <x v="27"/>
    <x v="27"/>
    <x v="26"/>
    <x v="27"/>
    <n v="120"/>
    <n v="185"/>
  </r>
  <r>
    <x v="0"/>
    <x v="28"/>
    <x v="28"/>
    <x v="27"/>
    <x v="28"/>
    <n v="103"/>
    <n v="702"/>
  </r>
  <r>
    <x v="0"/>
    <x v="29"/>
    <x v="29"/>
    <x v="28"/>
    <x v="29"/>
    <n v="34"/>
    <n v="32"/>
  </r>
  <r>
    <x v="0"/>
    <x v="30"/>
    <x v="30"/>
    <x v="29"/>
    <x v="30"/>
    <n v="115"/>
    <n v="246"/>
  </r>
  <r>
    <x v="0"/>
    <x v="31"/>
    <x v="31"/>
    <x v="30"/>
    <x v="31"/>
    <n v="385"/>
    <n v="1093"/>
  </r>
  <r>
    <x v="0"/>
    <x v="32"/>
    <x v="32"/>
    <x v="31"/>
    <x v="32"/>
    <n v="217"/>
    <n v="2035"/>
  </r>
  <r>
    <x v="0"/>
    <x v="33"/>
    <x v="33"/>
    <x v="32"/>
    <x v="33"/>
    <n v="98"/>
    <n v="228"/>
  </r>
  <r>
    <x v="0"/>
    <x v="34"/>
    <x v="34"/>
    <x v="33"/>
    <x v="34"/>
    <n v="18"/>
    <n v="106"/>
  </r>
  <r>
    <x v="0"/>
    <x v="35"/>
    <x v="35"/>
    <x v="34"/>
    <x v="35"/>
    <n v="0"/>
    <n v="2"/>
  </r>
  <r>
    <x v="0"/>
    <x v="36"/>
    <x v="36"/>
    <x v="35"/>
    <x v="36"/>
    <n v="305"/>
    <n v="958"/>
  </r>
  <r>
    <x v="0"/>
    <x v="37"/>
    <x v="37"/>
    <x v="36"/>
    <x v="37"/>
    <n v="10"/>
    <n v="53"/>
  </r>
  <r>
    <x v="0"/>
    <x v="38"/>
    <x v="38"/>
    <x v="37"/>
    <x v="38"/>
    <n v="131"/>
    <n v="609"/>
  </r>
  <r>
    <x v="0"/>
    <x v="39"/>
    <x v="39"/>
    <x v="38"/>
    <x v="39"/>
    <n v="5703"/>
    <n v="32870"/>
  </r>
  <r>
    <x v="0"/>
    <x v="40"/>
    <x v="40"/>
    <x v="39"/>
    <x v="40"/>
    <n v="1979"/>
    <n v="4867"/>
  </r>
  <r>
    <x v="0"/>
    <x v="41"/>
    <x v="41"/>
    <x v="40"/>
    <x v="41"/>
    <n v="107"/>
    <n v="457"/>
  </r>
  <r>
    <x v="0"/>
    <x v="42"/>
    <x v="42"/>
    <x v="41"/>
    <x v="42"/>
    <n v="64"/>
    <n v="177"/>
  </r>
  <r>
    <x v="0"/>
    <x v="43"/>
    <x v="43"/>
    <x v="42"/>
    <x v="43"/>
    <n v="76"/>
    <n v="95"/>
  </r>
  <r>
    <x v="0"/>
    <x v="44"/>
    <x v="44"/>
    <x v="43"/>
    <x v="44"/>
    <n v="13"/>
    <n v="57"/>
  </r>
  <r>
    <x v="0"/>
    <x v="45"/>
    <x v="45"/>
    <x v="44"/>
    <x v="45"/>
    <n v="112"/>
    <n v="122"/>
  </r>
  <r>
    <x v="0"/>
    <x v="46"/>
    <x v="46"/>
    <x v="45"/>
    <x v="46"/>
    <n v="354"/>
    <n v="1812"/>
  </r>
  <r>
    <x v="0"/>
    <x v="47"/>
    <x v="47"/>
    <x v="46"/>
    <x v="47"/>
    <n v="52"/>
    <n v="272"/>
  </r>
  <r>
    <x v="0"/>
    <x v="48"/>
    <x v="48"/>
    <x v="47"/>
    <x v="48"/>
    <n v="116"/>
    <n v="479"/>
  </r>
  <r>
    <x v="0"/>
    <x v="49"/>
    <x v="49"/>
    <x v="48"/>
    <x v="49"/>
    <n v="44"/>
    <n v="138"/>
  </r>
  <r>
    <x v="0"/>
    <x v="50"/>
    <x v="50"/>
    <x v="49"/>
    <x v="50"/>
    <n v="20"/>
    <n v="63"/>
  </r>
  <r>
    <x v="0"/>
    <x v="51"/>
    <x v="51"/>
    <x v="50"/>
    <x v="51"/>
    <n v="477"/>
    <n v="2458"/>
  </r>
  <r>
    <x v="0"/>
    <x v="52"/>
    <x v="52"/>
    <x v="51"/>
    <x v="52"/>
    <n v="662"/>
    <n v="946"/>
  </r>
  <r>
    <x v="0"/>
    <x v="53"/>
    <x v="53"/>
    <x v="52"/>
    <x v="53"/>
    <n v="141"/>
    <n v="374"/>
  </r>
  <r>
    <x v="0"/>
    <x v="54"/>
    <x v="54"/>
    <x v="53"/>
    <x v="54"/>
    <n v="108"/>
    <n v="751"/>
  </r>
  <r>
    <x v="0"/>
    <x v="55"/>
    <x v="55"/>
    <x v="54"/>
    <x v="55"/>
    <n v="496"/>
    <n v="631"/>
  </r>
  <r>
    <x v="0"/>
    <x v="56"/>
    <x v="56"/>
    <x v="55"/>
    <x v="56"/>
    <n v="38"/>
    <n v="239"/>
  </r>
  <r>
    <x v="0"/>
    <x v="57"/>
    <x v="57"/>
    <x v="56"/>
    <x v="57"/>
    <n v="362"/>
    <n v="2758"/>
  </r>
  <r>
    <x v="0"/>
    <x v="58"/>
    <x v="58"/>
    <x v="57"/>
    <x v="58"/>
    <n v="556"/>
    <n v="1862"/>
  </r>
  <r>
    <x v="0"/>
    <x v="59"/>
    <x v="59"/>
    <x v="58"/>
    <x v="59"/>
    <n v="7"/>
    <n v="97"/>
  </r>
  <r>
    <x v="0"/>
    <x v="60"/>
    <x v="60"/>
    <x v="59"/>
    <x v="60"/>
    <n v="53"/>
    <n v="80"/>
  </r>
  <r>
    <x v="0"/>
    <x v="61"/>
    <x v="61"/>
    <x v="60"/>
    <x v="61"/>
    <n v="111"/>
    <n v="185"/>
  </r>
  <r>
    <x v="0"/>
    <x v="62"/>
    <x v="62"/>
    <x v="61"/>
    <x v="62"/>
    <n v="136"/>
    <n v="282"/>
  </r>
  <r>
    <x v="0"/>
    <x v="63"/>
    <x v="63"/>
    <x v="62"/>
    <x v="63"/>
    <n v="33"/>
    <n v="78"/>
  </r>
  <r>
    <x v="0"/>
    <x v="64"/>
    <x v="64"/>
    <x v="63"/>
    <x v="64"/>
    <n v="72"/>
    <n v="87"/>
  </r>
  <r>
    <x v="0"/>
    <x v="65"/>
    <x v="65"/>
    <x v="64"/>
    <x v="65"/>
    <n v="296"/>
    <n v="1425"/>
  </r>
  <r>
    <x v="0"/>
    <x v="66"/>
    <x v="66"/>
    <x v="65"/>
    <x v="66"/>
    <n v="319"/>
    <n v="1534"/>
  </r>
  <r>
    <x v="0"/>
    <x v="67"/>
    <x v="67"/>
    <x v="66"/>
    <x v="67"/>
    <n v="22"/>
    <n v="150"/>
  </r>
  <r>
    <x v="0"/>
    <x v="68"/>
    <x v="68"/>
    <x v="67"/>
    <x v="13"/>
    <n v="55"/>
    <n v="55"/>
  </r>
  <r>
    <x v="0"/>
    <x v="69"/>
    <x v="69"/>
    <x v="68"/>
    <x v="68"/>
    <n v="107"/>
    <n v="206"/>
  </r>
  <r>
    <x v="0"/>
    <x v="70"/>
    <x v="70"/>
    <x v="69"/>
    <x v="69"/>
    <n v="108"/>
    <n v="374"/>
  </r>
  <r>
    <x v="0"/>
    <x v="71"/>
    <x v="71"/>
    <x v="70"/>
    <x v="70"/>
    <n v="2"/>
    <n v="59"/>
  </r>
  <r>
    <x v="0"/>
    <x v="72"/>
    <x v="72"/>
    <x v="71"/>
    <x v="71"/>
    <n v="466"/>
    <n v="1144"/>
  </r>
  <r>
    <x v="0"/>
    <x v="73"/>
    <x v="73"/>
    <x v="72"/>
    <x v="72"/>
    <n v="75"/>
    <n v="69"/>
  </r>
  <r>
    <x v="0"/>
    <x v="74"/>
    <x v="74"/>
    <x v="73"/>
    <x v="73"/>
    <n v="134"/>
    <n v="1163"/>
  </r>
  <r>
    <x v="0"/>
    <x v="75"/>
    <x v="75"/>
    <x v="74"/>
    <x v="74"/>
    <n v="14"/>
    <n v="21"/>
  </r>
  <r>
    <x v="0"/>
    <x v="76"/>
    <x v="76"/>
    <x v="75"/>
    <x v="75"/>
    <n v="105"/>
    <n v="174"/>
  </r>
  <r>
    <x v="0"/>
    <x v="77"/>
    <x v="77"/>
    <x v="76"/>
    <x v="76"/>
    <n v="32"/>
    <n v="146"/>
  </r>
  <r>
    <x v="0"/>
    <x v="78"/>
    <x v="78"/>
    <x v="77"/>
    <x v="77"/>
    <n v="382"/>
    <n v="1949"/>
  </r>
  <r>
    <x v="0"/>
    <x v="79"/>
    <x v="79"/>
    <x v="78"/>
    <x v="78"/>
    <n v="69"/>
    <n v="295"/>
  </r>
  <r>
    <x v="0"/>
    <x v="80"/>
    <x v="80"/>
    <x v="79"/>
    <x v="79"/>
    <n v="102"/>
    <n v="135"/>
  </r>
  <r>
    <x v="1"/>
    <x v="0"/>
    <x v="81"/>
    <x v="80"/>
    <x v="80"/>
    <n v="299"/>
    <n v="1615"/>
  </r>
  <r>
    <x v="1"/>
    <x v="1"/>
    <x v="82"/>
    <x v="81"/>
    <x v="81"/>
    <n v="50"/>
    <n v="1369"/>
  </r>
  <r>
    <x v="1"/>
    <x v="2"/>
    <x v="83"/>
    <x v="82"/>
    <x v="82"/>
    <n v="354"/>
    <n v="337"/>
  </r>
  <r>
    <x v="1"/>
    <x v="3"/>
    <x v="84"/>
    <x v="83"/>
    <x v="83"/>
    <n v="7"/>
    <n v="54"/>
  </r>
  <r>
    <x v="1"/>
    <x v="4"/>
    <x v="85"/>
    <x v="84"/>
    <x v="84"/>
    <n v="129"/>
    <n v="127"/>
  </r>
  <r>
    <x v="1"/>
    <x v="5"/>
    <x v="86"/>
    <x v="85"/>
    <x v="85"/>
    <n v="73"/>
    <n v="207"/>
  </r>
  <r>
    <x v="1"/>
    <x v="6"/>
    <x v="87"/>
    <x v="86"/>
    <x v="86"/>
    <n v="3059"/>
    <n v="10707"/>
  </r>
  <r>
    <x v="1"/>
    <x v="7"/>
    <x v="88"/>
    <x v="87"/>
    <x v="87"/>
    <n v="1115"/>
    <n v="17055"/>
  </r>
  <r>
    <x v="1"/>
    <x v="8"/>
    <x v="89"/>
    <x v="88"/>
    <x v="88"/>
    <n v="5"/>
    <n v="40"/>
  </r>
  <r>
    <x v="1"/>
    <x v="9"/>
    <x v="90"/>
    <x v="89"/>
    <x v="89"/>
    <n v="25"/>
    <n v="35"/>
  </r>
  <r>
    <x v="1"/>
    <x v="10"/>
    <x v="91"/>
    <x v="90"/>
    <x v="90"/>
    <n v="918"/>
    <n v="2788"/>
  </r>
  <r>
    <x v="1"/>
    <x v="11"/>
    <x v="92"/>
    <x v="91"/>
    <x v="91"/>
    <n v="1031"/>
    <n v="1663"/>
  </r>
  <r>
    <x v="1"/>
    <x v="12"/>
    <x v="93"/>
    <x v="92"/>
    <x v="92"/>
    <n v="78"/>
    <n v="141"/>
  </r>
  <r>
    <x v="1"/>
    <x v="13"/>
    <x v="94"/>
    <x v="93"/>
    <x v="93"/>
    <n v="33"/>
    <n v="123"/>
  </r>
  <r>
    <x v="1"/>
    <x v="14"/>
    <x v="95"/>
    <x v="94"/>
    <x v="94"/>
    <n v="14"/>
    <n v="3"/>
  </r>
  <r>
    <x v="1"/>
    <x v="15"/>
    <x v="96"/>
    <x v="95"/>
    <x v="95"/>
    <n v="36"/>
    <n v="135"/>
  </r>
  <r>
    <x v="1"/>
    <x v="16"/>
    <x v="97"/>
    <x v="96"/>
    <x v="96"/>
    <n v="28"/>
    <n v="579"/>
  </r>
  <r>
    <x v="1"/>
    <x v="17"/>
    <x v="98"/>
    <x v="97"/>
    <x v="97"/>
    <n v="12"/>
    <n v="58"/>
  </r>
  <r>
    <x v="1"/>
    <x v="18"/>
    <x v="99"/>
    <x v="98"/>
    <x v="98"/>
    <n v="135"/>
    <n v="664"/>
  </r>
  <r>
    <x v="1"/>
    <x v="19"/>
    <x v="100"/>
    <x v="99"/>
    <x v="99"/>
    <n v="91"/>
    <n v="339"/>
  </r>
  <r>
    <x v="1"/>
    <x v="20"/>
    <x v="101"/>
    <x v="100"/>
    <x v="100"/>
    <n v="874"/>
    <n v="5133"/>
  </r>
  <r>
    <x v="1"/>
    <x v="21"/>
    <x v="102"/>
    <x v="101"/>
    <x v="101"/>
    <n v="240"/>
    <n v="518"/>
  </r>
  <r>
    <x v="1"/>
    <x v="22"/>
    <x v="103"/>
    <x v="102"/>
    <x v="102"/>
    <n v="38"/>
    <n v="129"/>
  </r>
  <r>
    <x v="1"/>
    <x v="23"/>
    <x v="104"/>
    <x v="103"/>
    <x v="103"/>
    <n v="162"/>
    <n v="359"/>
  </r>
  <r>
    <x v="1"/>
    <x v="24"/>
    <x v="105"/>
    <x v="104"/>
    <x v="104"/>
    <n v="377"/>
    <n v="784"/>
  </r>
  <r>
    <x v="1"/>
    <x v="25"/>
    <x v="106"/>
    <x v="105"/>
    <x v="105"/>
    <n v="368"/>
    <n v="469"/>
  </r>
  <r>
    <x v="1"/>
    <x v="26"/>
    <x v="107"/>
    <x v="106"/>
    <x v="27"/>
    <n v="97"/>
    <n v="599"/>
  </r>
  <r>
    <x v="1"/>
    <x v="27"/>
    <x v="108"/>
    <x v="107"/>
    <x v="106"/>
    <n v="143"/>
    <n v="329"/>
  </r>
  <r>
    <x v="1"/>
    <x v="28"/>
    <x v="109"/>
    <x v="108"/>
    <x v="107"/>
    <n v="138"/>
    <n v="761"/>
  </r>
  <r>
    <x v="1"/>
    <x v="29"/>
    <x v="110"/>
    <x v="109"/>
    <x v="108"/>
    <n v="54"/>
    <n v="113"/>
  </r>
  <r>
    <x v="1"/>
    <x v="30"/>
    <x v="111"/>
    <x v="110"/>
    <x v="109"/>
    <n v="124"/>
    <n v="408"/>
  </r>
  <r>
    <x v="1"/>
    <x v="31"/>
    <x v="112"/>
    <x v="111"/>
    <x v="110"/>
    <n v="492"/>
    <n v="1506"/>
  </r>
  <r>
    <x v="1"/>
    <x v="32"/>
    <x v="113"/>
    <x v="112"/>
    <x v="111"/>
    <n v="269"/>
    <n v="3589"/>
  </r>
  <r>
    <x v="1"/>
    <x v="33"/>
    <x v="114"/>
    <x v="113"/>
    <x v="112"/>
    <n v="147"/>
    <n v="139"/>
  </r>
  <r>
    <x v="1"/>
    <x v="34"/>
    <x v="115"/>
    <x v="114"/>
    <x v="113"/>
    <n v="19"/>
    <n v="25"/>
  </r>
  <r>
    <x v="1"/>
    <x v="35"/>
    <x v="116"/>
    <x v="115"/>
    <x v="35"/>
    <n v="1"/>
    <n v="2"/>
  </r>
  <r>
    <x v="1"/>
    <x v="36"/>
    <x v="117"/>
    <x v="116"/>
    <x v="114"/>
    <n v="270"/>
    <n v="873"/>
  </r>
  <r>
    <x v="1"/>
    <x v="37"/>
    <x v="118"/>
    <x v="117"/>
    <x v="115"/>
    <n v="16"/>
    <n v="22"/>
  </r>
  <r>
    <x v="1"/>
    <x v="38"/>
    <x v="119"/>
    <x v="118"/>
    <x v="116"/>
    <n v="187"/>
    <n v="907"/>
  </r>
  <r>
    <x v="1"/>
    <x v="39"/>
    <x v="120"/>
    <x v="119"/>
    <x v="117"/>
    <n v="6962"/>
    <n v="43915"/>
  </r>
  <r>
    <x v="1"/>
    <x v="40"/>
    <x v="121"/>
    <x v="120"/>
    <x v="118"/>
    <n v="2129"/>
    <n v="6803"/>
  </r>
  <r>
    <x v="1"/>
    <x v="41"/>
    <x v="122"/>
    <x v="121"/>
    <x v="119"/>
    <n v="148"/>
    <n v="270"/>
  </r>
  <r>
    <x v="1"/>
    <x v="42"/>
    <x v="123"/>
    <x v="122"/>
    <x v="120"/>
    <n v="74"/>
    <n v="111"/>
  </r>
  <r>
    <x v="1"/>
    <x v="43"/>
    <x v="124"/>
    <x v="123"/>
    <x v="121"/>
    <n v="74"/>
    <n v="83"/>
  </r>
  <r>
    <x v="1"/>
    <x v="44"/>
    <x v="125"/>
    <x v="124"/>
    <x v="122"/>
    <n v="20"/>
    <n v="43"/>
  </r>
  <r>
    <x v="1"/>
    <x v="45"/>
    <x v="126"/>
    <x v="125"/>
    <x v="123"/>
    <n v="126"/>
    <n v="214"/>
  </r>
  <r>
    <x v="1"/>
    <x v="46"/>
    <x v="127"/>
    <x v="126"/>
    <x v="124"/>
    <n v="558"/>
    <n v="2800"/>
  </r>
  <r>
    <x v="1"/>
    <x v="47"/>
    <x v="128"/>
    <x v="127"/>
    <x v="125"/>
    <n v="52"/>
    <n v="412"/>
  </r>
  <r>
    <x v="1"/>
    <x v="48"/>
    <x v="129"/>
    <x v="128"/>
    <x v="126"/>
    <n v="131"/>
    <n v="264"/>
  </r>
  <r>
    <x v="1"/>
    <x v="49"/>
    <x v="130"/>
    <x v="129"/>
    <x v="127"/>
    <n v="57"/>
    <n v="226"/>
  </r>
  <r>
    <x v="1"/>
    <x v="50"/>
    <x v="131"/>
    <x v="130"/>
    <x v="128"/>
    <n v="27"/>
    <n v="77"/>
  </r>
  <r>
    <x v="1"/>
    <x v="51"/>
    <x v="132"/>
    <x v="131"/>
    <x v="129"/>
    <n v="651"/>
    <n v="3193"/>
  </r>
  <r>
    <x v="1"/>
    <x v="52"/>
    <x v="133"/>
    <x v="132"/>
    <x v="130"/>
    <n v="883"/>
    <n v="1489"/>
  </r>
  <r>
    <x v="1"/>
    <x v="53"/>
    <x v="134"/>
    <x v="133"/>
    <x v="131"/>
    <n v="141"/>
    <n v="533"/>
  </r>
  <r>
    <x v="1"/>
    <x v="54"/>
    <x v="135"/>
    <x v="134"/>
    <x v="132"/>
    <n v="156"/>
    <n v="848"/>
  </r>
  <r>
    <x v="1"/>
    <x v="55"/>
    <x v="136"/>
    <x v="135"/>
    <x v="133"/>
    <n v="473"/>
    <n v="823"/>
  </r>
  <r>
    <x v="1"/>
    <x v="56"/>
    <x v="137"/>
    <x v="136"/>
    <x v="134"/>
    <n v="39"/>
    <n v="296"/>
  </r>
  <r>
    <x v="1"/>
    <x v="57"/>
    <x v="138"/>
    <x v="137"/>
    <x v="135"/>
    <n v="478"/>
    <n v="4176"/>
  </r>
  <r>
    <x v="1"/>
    <x v="58"/>
    <x v="139"/>
    <x v="138"/>
    <x v="136"/>
    <n v="739"/>
    <n v="2400"/>
  </r>
  <r>
    <x v="1"/>
    <x v="59"/>
    <x v="140"/>
    <x v="139"/>
    <x v="137"/>
    <n v="4"/>
    <n v="164"/>
  </r>
  <r>
    <x v="1"/>
    <x v="60"/>
    <x v="141"/>
    <x v="140"/>
    <x v="138"/>
    <n v="81"/>
    <n v="92"/>
  </r>
  <r>
    <x v="1"/>
    <x v="61"/>
    <x v="142"/>
    <x v="141"/>
    <x v="139"/>
    <n v="127"/>
    <n v="417"/>
  </r>
  <r>
    <x v="1"/>
    <x v="62"/>
    <x v="143"/>
    <x v="142"/>
    <x v="140"/>
    <n v="141"/>
    <n v="176"/>
  </r>
  <r>
    <x v="1"/>
    <x v="63"/>
    <x v="144"/>
    <x v="143"/>
    <x v="141"/>
    <n v="30"/>
    <n v="114"/>
  </r>
  <r>
    <x v="1"/>
    <x v="64"/>
    <x v="145"/>
    <x v="144"/>
    <x v="142"/>
    <n v="53"/>
    <n v="259"/>
  </r>
  <r>
    <x v="1"/>
    <x v="65"/>
    <x v="146"/>
    <x v="145"/>
    <x v="143"/>
    <n v="404"/>
    <n v="1897"/>
  </r>
  <r>
    <x v="1"/>
    <x v="66"/>
    <x v="147"/>
    <x v="146"/>
    <x v="144"/>
    <n v="375"/>
    <n v="1996"/>
  </r>
  <r>
    <x v="1"/>
    <x v="67"/>
    <x v="148"/>
    <x v="147"/>
    <x v="145"/>
    <n v="18"/>
    <n v="118"/>
  </r>
  <r>
    <x v="1"/>
    <x v="68"/>
    <x v="149"/>
    <x v="148"/>
    <x v="146"/>
    <n v="55"/>
    <n v="73"/>
  </r>
  <r>
    <x v="1"/>
    <x v="69"/>
    <x v="150"/>
    <x v="149"/>
    <x v="147"/>
    <n v="192"/>
    <n v="166"/>
  </r>
  <r>
    <x v="1"/>
    <x v="70"/>
    <x v="151"/>
    <x v="150"/>
    <x v="148"/>
    <n v="114"/>
    <n v="563"/>
  </r>
  <r>
    <x v="1"/>
    <x v="71"/>
    <x v="152"/>
    <x v="151"/>
    <x v="149"/>
    <n v="6"/>
    <n v="47"/>
  </r>
  <r>
    <x v="1"/>
    <x v="72"/>
    <x v="153"/>
    <x v="152"/>
    <x v="150"/>
    <n v="566"/>
    <n v="1496"/>
  </r>
  <r>
    <x v="1"/>
    <x v="73"/>
    <x v="154"/>
    <x v="153"/>
    <x v="151"/>
    <n v="105"/>
    <n v="136"/>
  </r>
  <r>
    <x v="1"/>
    <x v="74"/>
    <x v="155"/>
    <x v="154"/>
    <x v="152"/>
    <n v="163"/>
    <n v="1370"/>
  </r>
  <r>
    <x v="1"/>
    <x v="75"/>
    <x v="156"/>
    <x v="155"/>
    <x v="153"/>
    <n v="67"/>
    <n v="263"/>
  </r>
  <r>
    <x v="1"/>
    <x v="76"/>
    <x v="157"/>
    <x v="156"/>
    <x v="154"/>
    <n v="157"/>
    <n v="390"/>
  </r>
  <r>
    <x v="1"/>
    <x v="77"/>
    <x v="158"/>
    <x v="157"/>
    <x v="155"/>
    <n v="28"/>
    <n v="342"/>
  </r>
  <r>
    <x v="1"/>
    <x v="78"/>
    <x v="159"/>
    <x v="158"/>
    <x v="156"/>
    <n v="519"/>
    <n v="2563"/>
  </r>
  <r>
    <x v="1"/>
    <x v="79"/>
    <x v="160"/>
    <x v="159"/>
    <x v="157"/>
    <n v="98"/>
    <n v="224"/>
  </r>
  <r>
    <x v="1"/>
    <x v="80"/>
    <x v="161"/>
    <x v="160"/>
    <x v="158"/>
    <n v="171"/>
    <n v="185"/>
  </r>
  <r>
    <x v="2"/>
    <x v="0"/>
    <x v="162"/>
    <x v="161"/>
    <x v="159"/>
    <n v="276"/>
    <n v="2056"/>
  </r>
  <r>
    <x v="2"/>
    <x v="1"/>
    <x v="163"/>
    <x v="162"/>
    <x v="160"/>
    <n v="48"/>
    <n v="428"/>
  </r>
  <r>
    <x v="2"/>
    <x v="2"/>
    <x v="164"/>
    <x v="163"/>
    <x v="161"/>
    <n v="331"/>
    <n v="412"/>
  </r>
  <r>
    <x v="2"/>
    <x v="3"/>
    <x v="165"/>
    <x v="164"/>
    <x v="162"/>
    <n v="6"/>
    <n v="52"/>
  </r>
  <r>
    <x v="2"/>
    <x v="4"/>
    <x v="166"/>
    <x v="165"/>
    <x v="163"/>
    <n v="109"/>
    <n v="184"/>
  </r>
  <r>
    <x v="2"/>
    <x v="5"/>
    <x v="167"/>
    <x v="166"/>
    <x v="164"/>
    <n v="72"/>
    <n v="277"/>
  </r>
  <r>
    <x v="2"/>
    <x v="6"/>
    <x v="168"/>
    <x v="167"/>
    <x v="165"/>
    <n v="2175"/>
    <n v="9399"/>
  </r>
  <r>
    <x v="2"/>
    <x v="7"/>
    <x v="169"/>
    <x v="168"/>
    <x v="166"/>
    <n v="931"/>
    <n v="30231"/>
  </r>
  <r>
    <x v="2"/>
    <x v="8"/>
    <x v="170"/>
    <x v="169"/>
    <x v="167"/>
    <n v="4"/>
    <n v="9"/>
  </r>
  <r>
    <x v="2"/>
    <x v="9"/>
    <x v="171"/>
    <x v="170"/>
    <x v="168"/>
    <n v="30"/>
    <n v="62"/>
  </r>
  <r>
    <x v="2"/>
    <x v="10"/>
    <x v="172"/>
    <x v="171"/>
    <x v="169"/>
    <n v="838"/>
    <n v="3176"/>
  </r>
  <r>
    <x v="2"/>
    <x v="11"/>
    <x v="173"/>
    <x v="172"/>
    <x v="170"/>
    <n v="809"/>
    <n v="1684"/>
  </r>
  <r>
    <x v="2"/>
    <x v="12"/>
    <x v="174"/>
    <x v="173"/>
    <x v="171"/>
    <n v="51"/>
    <n v="162"/>
  </r>
  <r>
    <x v="2"/>
    <x v="13"/>
    <x v="175"/>
    <x v="174"/>
    <x v="172"/>
    <n v="47"/>
    <n v="114"/>
  </r>
  <r>
    <x v="2"/>
    <x v="14"/>
    <x v="176"/>
    <x v="175"/>
    <x v="173"/>
    <n v="15"/>
    <n v="7"/>
  </r>
  <r>
    <x v="2"/>
    <x v="15"/>
    <x v="68"/>
    <x v="176"/>
    <x v="174"/>
    <n v="34"/>
    <n v="75"/>
  </r>
  <r>
    <x v="2"/>
    <x v="16"/>
    <x v="177"/>
    <x v="177"/>
    <x v="175"/>
    <n v="28"/>
    <n v="287"/>
  </r>
  <r>
    <x v="2"/>
    <x v="17"/>
    <x v="178"/>
    <x v="178"/>
    <x v="176"/>
    <n v="16"/>
    <n v="43"/>
  </r>
  <r>
    <x v="2"/>
    <x v="18"/>
    <x v="179"/>
    <x v="179"/>
    <x v="177"/>
    <n v="136"/>
    <n v="767"/>
  </r>
  <r>
    <x v="2"/>
    <x v="19"/>
    <x v="180"/>
    <x v="180"/>
    <x v="178"/>
    <n v="60"/>
    <n v="244"/>
  </r>
  <r>
    <x v="2"/>
    <x v="20"/>
    <x v="181"/>
    <x v="181"/>
    <x v="179"/>
    <n v="736"/>
    <n v="5305"/>
  </r>
  <r>
    <x v="2"/>
    <x v="21"/>
    <x v="182"/>
    <x v="182"/>
    <x v="180"/>
    <n v="189"/>
    <n v="577"/>
  </r>
  <r>
    <x v="2"/>
    <x v="22"/>
    <x v="183"/>
    <x v="183"/>
    <x v="181"/>
    <n v="35"/>
    <n v="94"/>
  </r>
  <r>
    <x v="2"/>
    <x v="23"/>
    <x v="184"/>
    <x v="184"/>
    <x v="182"/>
    <n v="166"/>
    <n v="268"/>
  </r>
  <r>
    <x v="2"/>
    <x v="24"/>
    <x v="185"/>
    <x v="185"/>
    <x v="183"/>
    <n v="304"/>
    <n v="1370"/>
  </r>
  <r>
    <x v="2"/>
    <x v="25"/>
    <x v="186"/>
    <x v="186"/>
    <x v="184"/>
    <n v="114"/>
    <n v="306"/>
  </r>
  <r>
    <x v="2"/>
    <x v="26"/>
    <x v="187"/>
    <x v="187"/>
    <x v="185"/>
    <n v="234"/>
    <n v="692"/>
  </r>
  <r>
    <x v="2"/>
    <x v="27"/>
    <x v="188"/>
    <x v="188"/>
    <x v="186"/>
    <n v="109"/>
    <n v="291"/>
  </r>
  <r>
    <x v="2"/>
    <x v="28"/>
    <x v="189"/>
    <x v="189"/>
    <x v="187"/>
    <n v="122"/>
    <n v="1423"/>
  </r>
  <r>
    <x v="2"/>
    <x v="29"/>
    <x v="190"/>
    <x v="190"/>
    <x v="188"/>
    <n v="83"/>
    <n v="56"/>
  </r>
  <r>
    <x v="2"/>
    <x v="30"/>
    <x v="191"/>
    <x v="191"/>
    <x v="189"/>
    <n v="120"/>
    <n v="420"/>
  </r>
  <r>
    <x v="2"/>
    <x v="31"/>
    <x v="192"/>
    <x v="192"/>
    <x v="190"/>
    <n v="426"/>
    <n v="1433"/>
  </r>
  <r>
    <x v="2"/>
    <x v="32"/>
    <x v="193"/>
    <x v="193"/>
    <x v="191"/>
    <n v="252"/>
    <n v="4543"/>
  </r>
  <r>
    <x v="2"/>
    <x v="33"/>
    <x v="194"/>
    <x v="194"/>
    <x v="192"/>
    <n v="129"/>
    <n v="253"/>
  </r>
  <r>
    <x v="2"/>
    <x v="34"/>
    <x v="195"/>
    <x v="195"/>
    <x v="193"/>
    <n v="15"/>
    <n v="21"/>
  </r>
  <r>
    <x v="2"/>
    <x v="35"/>
    <x v="196"/>
    <x v="196"/>
    <x v="194"/>
    <n v="4"/>
    <n v="500"/>
  </r>
  <r>
    <x v="2"/>
    <x v="36"/>
    <x v="197"/>
    <x v="197"/>
    <x v="195"/>
    <n v="249"/>
    <n v="1076"/>
  </r>
  <r>
    <x v="2"/>
    <x v="37"/>
    <x v="198"/>
    <x v="198"/>
    <x v="196"/>
    <n v="15"/>
    <n v="22"/>
  </r>
  <r>
    <x v="2"/>
    <x v="38"/>
    <x v="199"/>
    <x v="199"/>
    <x v="197"/>
    <n v="161"/>
    <n v="924"/>
  </r>
  <r>
    <x v="2"/>
    <x v="39"/>
    <x v="200"/>
    <x v="200"/>
    <x v="198"/>
    <n v="5599"/>
    <n v="43814"/>
  </r>
  <r>
    <x v="2"/>
    <x v="40"/>
    <x v="201"/>
    <x v="201"/>
    <x v="199"/>
    <n v="1853"/>
    <n v="7553"/>
  </r>
  <r>
    <x v="2"/>
    <x v="41"/>
    <x v="202"/>
    <x v="202"/>
    <x v="200"/>
    <n v="143"/>
    <n v="481"/>
  </r>
  <r>
    <x v="2"/>
    <x v="42"/>
    <x v="203"/>
    <x v="203"/>
    <x v="201"/>
    <n v="61"/>
    <n v="90"/>
  </r>
  <r>
    <x v="2"/>
    <x v="43"/>
    <x v="204"/>
    <x v="204"/>
    <x v="202"/>
    <n v="51"/>
    <n v="42"/>
  </r>
  <r>
    <x v="2"/>
    <x v="44"/>
    <x v="205"/>
    <x v="205"/>
    <x v="203"/>
    <n v="24"/>
    <n v="49"/>
  </r>
  <r>
    <x v="2"/>
    <x v="45"/>
    <x v="206"/>
    <x v="206"/>
    <x v="204"/>
    <n v="116"/>
    <n v="132"/>
  </r>
  <r>
    <x v="2"/>
    <x v="46"/>
    <x v="207"/>
    <x v="207"/>
    <x v="205"/>
    <n v="524"/>
    <n v="2769"/>
  </r>
  <r>
    <x v="2"/>
    <x v="47"/>
    <x v="208"/>
    <x v="208"/>
    <x v="206"/>
    <n v="61"/>
    <n v="461"/>
  </r>
  <r>
    <x v="2"/>
    <x v="48"/>
    <x v="209"/>
    <x v="209"/>
    <x v="126"/>
    <n v="115"/>
    <n v="213"/>
  </r>
  <r>
    <x v="2"/>
    <x v="49"/>
    <x v="210"/>
    <x v="210"/>
    <x v="207"/>
    <n v="58"/>
    <n v="280"/>
  </r>
  <r>
    <x v="2"/>
    <x v="50"/>
    <x v="211"/>
    <x v="211"/>
    <x v="208"/>
    <n v="33"/>
    <n v="44"/>
  </r>
  <r>
    <x v="2"/>
    <x v="51"/>
    <x v="212"/>
    <x v="212"/>
    <x v="209"/>
    <n v="505"/>
    <n v="3736"/>
  </r>
  <r>
    <x v="2"/>
    <x v="52"/>
    <x v="213"/>
    <x v="213"/>
    <x v="210"/>
    <n v="652"/>
    <n v="976"/>
  </r>
  <r>
    <x v="2"/>
    <x v="53"/>
    <x v="214"/>
    <x v="214"/>
    <x v="211"/>
    <n v="182"/>
    <n v="485"/>
  </r>
  <r>
    <x v="2"/>
    <x v="54"/>
    <x v="215"/>
    <x v="215"/>
    <x v="212"/>
    <n v="125"/>
    <n v="895"/>
  </r>
  <r>
    <x v="2"/>
    <x v="55"/>
    <x v="216"/>
    <x v="216"/>
    <x v="213"/>
    <n v="366"/>
    <n v="1044"/>
  </r>
  <r>
    <x v="2"/>
    <x v="56"/>
    <x v="217"/>
    <x v="217"/>
    <x v="214"/>
    <n v="50"/>
    <n v="192"/>
  </r>
  <r>
    <x v="2"/>
    <x v="57"/>
    <x v="218"/>
    <x v="218"/>
    <x v="215"/>
    <n v="402"/>
    <n v="7123"/>
  </r>
  <r>
    <x v="2"/>
    <x v="58"/>
    <x v="219"/>
    <x v="219"/>
    <x v="216"/>
    <n v="640"/>
    <n v="2641"/>
  </r>
  <r>
    <x v="2"/>
    <x v="59"/>
    <x v="220"/>
    <x v="220"/>
    <x v="217"/>
    <n v="14"/>
    <n v="220"/>
  </r>
  <r>
    <x v="2"/>
    <x v="60"/>
    <x v="221"/>
    <x v="221"/>
    <x v="218"/>
    <n v="70"/>
    <n v="101"/>
  </r>
  <r>
    <x v="2"/>
    <x v="61"/>
    <x v="222"/>
    <x v="222"/>
    <x v="219"/>
    <n v="150"/>
    <n v="226"/>
  </r>
  <r>
    <x v="2"/>
    <x v="62"/>
    <x v="223"/>
    <x v="223"/>
    <x v="220"/>
    <n v="120"/>
    <n v="246"/>
  </r>
  <r>
    <x v="2"/>
    <x v="63"/>
    <x v="224"/>
    <x v="224"/>
    <x v="221"/>
    <n v="31"/>
    <n v="151"/>
  </r>
  <r>
    <x v="2"/>
    <x v="64"/>
    <x v="225"/>
    <x v="225"/>
    <x v="222"/>
    <n v="61"/>
    <n v="187"/>
  </r>
  <r>
    <x v="2"/>
    <x v="65"/>
    <x v="226"/>
    <x v="226"/>
    <x v="223"/>
    <n v="348"/>
    <n v="2036"/>
  </r>
  <r>
    <x v="2"/>
    <x v="66"/>
    <x v="227"/>
    <x v="227"/>
    <x v="224"/>
    <n v="329"/>
    <n v="1938"/>
  </r>
  <r>
    <x v="2"/>
    <x v="67"/>
    <x v="228"/>
    <x v="228"/>
    <x v="225"/>
    <n v="12"/>
    <n v="126"/>
  </r>
  <r>
    <x v="2"/>
    <x v="68"/>
    <x v="229"/>
    <x v="229"/>
    <x v="60"/>
    <n v="80"/>
    <n v="42"/>
  </r>
  <r>
    <x v="2"/>
    <x v="69"/>
    <x v="230"/>
    <x v="230"/>
    <x v="226"/>
    <n v="143"/>
    <n v="158"/>
  </r>
  <r>
    <x v="2"/>
    <x v="70"/>
    <x v="231"/>
    <x v="231"/>
    <x v="227"/>
    <n v="88"/>
    <n v="481"/>
  </r>
  <r>
    <x v="2"/>
    <x v="71"/>
    <x v="232"/>
    <x v="232"/>
    <x v="228"/>
    <n v="3"/>
    <n v="22"/>
  </r>
  <r>
    <x v="2"/>
    <x v="72"/>
    <x v="233"/>
    <x v="233"/>
    <x v="229"/>
    <n v="481"/>
    <n v="1884"/>
  </r>
  <r>
    <x v="2"/>
    <x v="73"/>
    <x v="234"/>
    <x v="234"/>
    <x v="230"/>
    <n v="88"/>
    <n v="68"/>
  </r>
  <r>
    <x v="2"/>
    <x v="74"/>
    <x v="235"/>
    <x v="235"/>
    <x v="231"/>
    <n v="160"/>
    <n v="1787"/>
  </r>
  <r>
    <x v="2"/>
    <x v="75"/>
    <x v="236"/>
    <x v="236"/>
    <x v="232"/>
    <n v="36"/>
    <n v="38"/>
  </r>
  <r>
    <x v="2"/>
    <x v="76"/>
    <x v="237"/>
    <x v="237"/>
    <x v="233"/>
    <n v="130"/>
    <n v="350"/>
  </r>
  <r>
    <x v="2"/>
    <x v="77"/>
    <x v="238"/>
    <x v="238"/>
    <x v="234"/>
    <n v="39"/>
    <n v="210"/>
  </r>
  <r>
    <x v="2"/>
    <x v="78"/>
    <x v="239"/>
    <x v="239"/>
    <x v="235"/>
    <n v="533"/>
    <n v="2588"/>
  </r>
  <r>
    <x v="2"/>
    <x v="79"/>
    <x v="240"/>
    <x v="240"/>
    <x v="236"/>
    <n v="87"/>
    <n v="282"/>
  </r>
  <r>
    <x v="2"/>
    <x v="80"/>
    <x v="241"/>
    <x v="241"/>
    <x v="237"/>
    <n v="151"/>
    <n v="239"/>
  </r>
  <r>
    <x v="3"/>
    <x v="0"/>
    <x v="242"/>
    <x v="242"/>
    <x v="238"/>
    <n v="192"/>
    <n v="1951"/>
  </r>
  <r>
    <x v="3"/>
    <x v="1"/>
    <x v="243"/>
    <x v="243"/>
    <x v="239"/>
    <n v="18"/>
    <n v="173"/>
  </r>
  <r>
    <x v="3"/>
    <x v="2"/>
    <x v="244"/>
    <x v="244"/>
    <x v="240"/>
    <n v="278"/>
    <n v="337"/>
  </r>
  <r>
    <x v="3"/>
    <x v="3"/>
    <x v="245"/>
    <x v="245"/>
    <x v="241"/>
    <n v="8"/>
    <n v="70"/>
  </r>
  <r>
    <x v="3"/>
    <x v="4"/>
    <x v="246"/>
    <x v="246"/>
    <x v="242"/>
    <n v="105"/>
    <n v="189"/>
  </r>
  <r>
    <x v="3"/>
    <x v="5"/>
    <x v="247"/>
    <x v="247"/>
    <x v="243"/>
    <n v="77"/>
    <n v="267"/>
  </r>
  <r>
    <x v="3"/>
    <x v="6"/>
    <x v="248"/>
    <x v="248"/>
    <x v="244"/>
    <n v="2016"/>
    <n v="7817"/>
  </r>
  <r>
    <x v="3"/>
    <x v="7"/>
    <x v="249"/>
    <x v="249"/>
    <x v="245"/>
    <n v="814"/>
    <n v="22046"/>
  </r>
  <r>
    <x v="3"/>
    <x v="8"/>
    <x v="250"/>
    <x v="250"/>
    <x v="246"/>
    <n v="2"/>
    <n v="10"/>
  </r>
  <r>
    <x v="3"/>
    <x v="9"/>
    <x v="251"/>
    <x v="251"/>
    <x v="247"/>
    <n v="26"/>
    <n v="42"/>
  </r>
  <r>
    <x v="3"/>
    <x v="10"/>
    <x v="252"/>
    <x v="252"/>
    <x v="248"/>
    <n v="597"/>
    <n v="2606"/>
  </r>
  <r>
    <x v="3"/>
    <x v="11"/>
    <x v="253"/>
    <x v="253"/>
    <x v="249"/>
    <n v="697"/>
    <n v="2009"/>
  </r>
  <r>
    <x v="3"/>
    <x v="12"/>
    <x v="254"/>
    <x v="254"/>
    <x v="250"/>
    <n v="41"/>
    <n v="74"/>
  </r>
  <r>
    <x v="3"/>
    <x v="13"/>
    <x v="255"/>
    <x v="255"/>
    <x v="251"/>
    <n v="28"/>
    <n v="105"/>
  </r>
  <r>
    <x v="3"/>
    <x v="14"/>
    <x v="256"/>
    <x v="256"/>
    <x v="252"/>
    <n v="15"/>
    <n v="4"/>
  </r>
  <r>
    <x v="3"/>
    <x v="15"/>
    <x v="257"/>
    <x v="257"/>
    <x v="253"/>
    <n v="32"/>
    <n v="67"/>
  </r>
  <r>
    <x v="3"/>
    <x v="16"/>
    <x v="258"/>
    <x v="258"/>
    <x v="254"/>
    <n v="18"/>
    <n v="89"/>
  </r>
  <r>
    <x v="3"/>
    <x v="17"/>
    <x v="259"/>
    <x v="259"/>
    <x v="255"/>
    <n v="9"/>
    <n v="34"/>
  </r>
  <r>
    <x v="3"/>
    <x v="18"/>
    <x v="260"/>
    <x v="260"/>
    <x v="256"/>
    <n v="75"/>
    <n v="381"/>
  </r>
  <r>
    <x v="3"/>
    <x v="19"/>
    <x v="261"/>
    <x v="261"/>
    <x v="257"/>
    <n v="52"/>
    <n v="247"/>
  </r>
  <r>
    <x v="3"/>
    <x v="20"/>
    <x v="262"/>
    <x v="262"/>
    <x v="258"/>
    <n v="639"/>
    <n v="4179"/>
  </r>
  <r>
    <x v="3"/>
    <x v="21"/>
    <x v="263"/>
    <x v="263"/>
    <x v="259"/>
    <n v="165"/>
    <n v="457"/>
  </r>
  <r>
    <x v="3"/>
    <x v="22"/>
    <x v="264"/>
    <x v="264"/>
    <x v="260"/>
    <n v="32"/>
    <n v="46"/>
  </r>
  <r>
    <x v="3"/>
    <x v="23"/>
    <x v="265"/>
    <x v="265"/>
    <x v="261"/>
    <n v="192"/>
    <n v="236"/>
  </r>
  <r>
    <x v="3"/>
    <x v="24"/>
    <x v="266"/>
    <x v="266"/>
    <x v="262"/>
    <n v="261"/>
    <n v="1070"/>
  </r>
  <r>
    <x v="3"/>
    <x v="25"/>
    <x v="267"/>
    <x v="267"/>
    <x v="263"/>
    <n v="103"/>
    <n v="249"/>
  </r>
  <r>
    <x v="3"/>
    <x v="26"/>
    <x v="268"/>
    <x v="268"/>
    <x v="264"/>
    <n v="72"/>
    <n v="469"/>
  </r>
  <r>
    <x v="3"/>
    <x v="27"/>
    <x v="269"/>
    <x v="269"/>
    <x v="265"/>
    <n v="126"/>
    <n v="458"/>
  </r>
  <r>
    <x v="3"/>
    <x v="28"/>
    <x v="270"/>
    <x v="270"/>
    <x v="266"/>
    <n v="93"/>
    <n v="504"/>
  </r>
  <r>
    <x v="3"/>
    <x v="29"/>
    <x v="271"/>
    <x v="271"/>
    <x v="267"/>
    <n v="39"/>
    <n v="50"/>
  </r>
  <r>
    <x v="3"/>
    <x v="30"/>
    <x v="272"/>
    <x v="272"/>
    <x v="268"/>
    <n v="133"/>
    <n v="448"/>
  </r>
  <r>
    <x v="3"/>
    <x v="31"/>
    <x v="273"/>
    <x v="273"/>
    <x v="269"/>
    <n v="375"/>
    <n v="1166"/>
  </r>
  <r>
    <x v="3"/>
    <x v="32"/>
    <x v="274"/>
    <x v="274"/>
    <x v="270"/>
    <n v="163"/>
    <n v="3357"/>
  </r>
  <r>
    <x v="3"/>
    <x v="33"/>
    <x v="275"/>
    <x v="275"/>
    <x v="163"/>
    <n v="96"/>
    <n v="165"/>
  </r>
  <r>
    <x v="3"/>
    <x v="34"/>
    <x v="276"/>
    <x v="276"/>
    <x v="271"/>
    <n v="21"/>
    <n v="111"/>
  </r>
  <r>
    <x v="3"/>
    <x v="35"/>
    <x v="277"/>
    <x v="277"/>
    <x v="272"/>
    <n v="2"/>
    <n v="2"/>
  </r>
  <r>
    <x v="3"/>
    <x v="36"/>
    <x v="278"/>
    <x v="278"/>
    <x v="273"/>
    <n v="95"/>
    <n v="341"/>
  </r>
  <r>
    <x v="3"/>
    <x v="37"/>
    <x v="279"/>
    <x v="279"/>
    <x v="274"/>
    <n v="14"/>
    <n v="20"/>
  </r>
  <r>
    <x v="3"/>
    <x v="38"/>
    <x v="280"/>
    <x v="237"/>
    <x v="275"/>
    <n v="149"/>
    <n v="753"/>
  </r>
  <r>
    <x v="3"/>
    <x v="39"/>
    <x v="281"/>
    <x v="280"/>
    <x v="276"/>
    <n v="4521"/>
    <n v="27447"/>
  </r>
  <r>
    <x v="3"/>
    <x v="40"/>
    <x v="282"/>
    <x v="281"/>
    <x v="277"/>
    <n v="1399"/>
    <n v="5925"/>
  </r>
  <r>
    <x v="3"/>
    <x v="41"/>
    <x v="283"/>
    <x v="282"/>
    <x v="278"/>
    <n v="74"/>
    <n v="329"/>
  </r>
  <r>
    <x v="3"/>
    <x v="42"/>
    <x v="284"/>
    <x v="283"/>
    <x v="279"/>
    <n v="48"/>
    <n v="55"/>
  </r>
  <r>
    <x v="3"/>
    <x v="43"/>
    <x v="285"/>
    <x v="284"/>
    <x v="280"/>
    <n v="56"/>
    <n v="27"/>
  </r>
  <r>
    <x v="3"/>
    <x v="44"/>
    <x v="286"/>
    <x v="285"/>
    <x v="281"/>
    <n v="82"/>
    <n v="30"/>
  </r>
  <r>
    <x v="3"/>
    <x v="45"/>
    <x v="287"/>
    <x v="286"/>
    <x v="282"/>
    <n v="86"/>
    <n v="81"/>
  </r>
  <r>
    <x v="3"/>
    <x v="46"/>
    <x v="288"/>
    <x v="287"/>
    <x v="283"/>
    <n v="391"/>
    <n v="2704"/>
  </r>
  <r>
    <x v="3"/>
    <x v="47"/>
    <x v="289"/>
    <x v="288"/>
    <x v="284"/>
    <n v="48"/>
    <n v="400"/>
  </r>
  <r>
    <x v="3"/>
    <x v="48"/>
    <x v="290"/>
    <x v="289"/>
    <x v="285"/>
    <n v="121"/>
    <n v="228"/>
  </r>
  <r>
    <x v="3"/>
    <x v="49"/>
    <x v="291"/>
    <x v="290"/>
    <x v="286"/>
    <n v="46"/>
    <n v="261"/>
  </r>
  <r>
    <x v="3"/>
    <x v="50"/>
    <x v="292"/>
    <x v="291"/>
    <x v="287"/>
    <n v="27"/>
    <n v="33"/>
  </r>
  <r>
    <x v="3"/>
    <x v="51"/>
    <x v="293"/>
    <x v="292"/>
    <x v="288"/>
    <n v="383"/>
    <n v="3240"/>
  </r>
  <r>
    <x v="3"/>
    <x v="52"/>
    <x v="294"/>
    <x v="293"/>
    <x v="289"/>
    <n v="637"/>
    <n v="971"/>
  </r>
  <r>
    <x v="3"/>
    <x v="53"/>
    <x v="126"/>
    <x v="294"/>
    <x v="290"/>
    <n v="128"/>
    <n v="220"/>
  </r>
  <r>
    <x v="3"/>
    <x v="54"/>
    <x v="295"/>
    <x v="295"/>
    <x v="291"/>
    <n v="59"/>
    <n v="333"/>
  </r>
  <r>
    <x v="3"/>
    <x v="55"/>
    <x v="296"/>
    <x v="296"/>
    <x v="292"/>
    <n v="307"/>
    <n v="900"/>
  </r>
  <r>
    <x v="3"/>
    <x v="56"/>
    <x v="297"/>
    <x v="297"/>
    <x v="293"/>
    <n v="46"/>
    <n v="219"/>
  </r>
  <r>
    <x v="3"/>
    <x v="57"/>
    <x v="298"/>
    <x v="298"/>
    <x v="294"/>
    <n v="352"/>
    <n v="5980"/>
  </r>
  <r>
    <x v="3"/>
    <x v="58"/>
    <x v="299"/>
    <x v="299"/>
    <x v="295"/>
    <n v="506"/>
    <n v="2148"/>
  </r>
  <r>
    <x v="3"/>
    <x v="59"/>
    <x v="300"/>
    <x v="300"/>
    <x v="296"/>
    <n v="6"/>
    <n v="164"/>
  </r>
  <r>
    <x v="3"/>
    <x v="60"/>
    <x v="301"/>
    <x v="301"/>
    <x v="297"/>
    <n v="63"/>
    <n v="80"/>
  </r>
  <r>
    <x v="3"/>
    <x v="61"/>
    <x v="302"/>
    <x v="302"/>
    <x v="298"/>
    <n v="104"/>
    <n v="175"/>
  </r>
  <r>
    <x v="3"/>
    <x v="62"/>
    <x v="303"/>
    <x v="303"/>
    <x v="299"/>
    <n v="111"/>
    <n v="223"/>
  </r>
  <r>
    <x v="3"/>
    <x v="63"/>
    <x v="304"/>
    <x v="304"/>
    <x v="300"/>
    <n v="31"/>
    <n v="247"/>
  </r>
  <r>
    <x v="3"/>
    <x v="64"/>
    <x v="305"/>
    <x v="305"/>
    <x v="301"/>
    <n v="38"/>
    <n v="164"/>
  </r>
  <r>
    <x v="3"/>
    <x v="65"/>
    <x v="306"/>
    <x v="306"/>
    <x v="302"/>
    <n v="266"/>
    <n v="1276"/>
  </r>
  <r>
    <x v="3"/>
    <x v="66"/>
    <x v="307"/>
    <x v="307"/>
    <x v="303"/>
    <n v="283"/>
    <n v="1164"/>
  </r>
  <r>
    <x v="3"/>
    <x v="67"/>
    <x v="308"/>
    <x v="308"/>
    <x v="304"/>
    <n v="22"/>
    <n v="110"/>
  </r>
  <r>
    <x v="3"/>
    <x v="68"/>
    <x v="309"/>
    <x v="309"/>
    <x v="305"/>
    <n v="50"/>
    <n v="71"/>
  </r>
  <r>
    <x v="3"/>
    <x v="69"/>
    <x v="310"/>
    <x v="310"/>
    <x v="306"/>
    <n v="101"/>
    <n v="171"/>
  </r>
  <r>
    <x v="3"/>
    <x v="70"/>
    <x v="311"/>
    <x v="311"/>
    <x v="307"/>
    <n v="116"/>
    <n v="257"/>
  </r>
  <r>
    <x v="3"/>
    <x v="71"/>
    <x v="312"/>
    <x v="312"/>
    <x v="308"/>
    <n v="9"/>
    <n v="53"/>
  </r>
  <r>
    <x v="3"/>
    <x v="72"/>
    <x v="313"/>
    <x v="313"/>
    <x v="309"/>
    <n v="361"/>
    <n v="1344"/>
  </r>
  <r>
    <x v="3"/>
    <x v="73"/>
    <x v="314"/>
    <x v="314"/>
    <x v="164"/>
    <n v="76"/>
    <n v="77"/>
  </r>
  <r>
    <x v="3"/>
    <x v="74"/>
    <x v="315"/>
    <x v="315"/>
    <x v="310"/>
    <n v="114"/>
    <n v="1299"/>
  </r>
  <r>
    <x v="3"/>
    <x v="75"/>
    <x v="316"/>
    <x v="316"/>
    <x v="311"/>
    <n v="11"/>
    <n v="24"/>
  </r>
  <r>
    <x v="3"/>
    <x v="76"/>
    <x v="317"/>
    <x v="317"/>
    <x v="312"/>
    <n v="78"/>
    <n v="329"/>
  </r>
  <r>
    <x v="3"/>
    <x v="77"/>
    <x v="318"/>
    <x v="318"/>
    <x v="313"/>
    <n v="19"/>
    <n v="333"/>
  </r>
  <r>
    <x v="3"/>
    <x v="78"/>
    <x v="319"/>
    <x v="319"/>
    <x v="314"/>
    <n v="398"/>
    <n v="1772"/>
  </r>
  <r>
    <x v="3"/>
    <x v="79"/>
    <x v="320"/>
    <x v="320"/>
    <x v="157"/>
    <n v="54"/>
    <n v="124"/>
  </r>
  <r>
    <x v="3"/>
    <x v="80"/>
    <x v="321"/>
    <x v="321"/>
    <x v="160"/>
    <n v="112"/>
    <n v="358"/>
  </r>
  <r>
    <x v="4"/>
    <x v="0"/>
    <x v="322"/>
    <x v="322"/>
    <x v="315"/>
    <n v="303"/>
    <n v="3043"/>
  </r>
  <r>
    <x v="4"/>
    <x v="1"/>
    <x v="323"/>
    <x v="323"/>
    <x v="316"/>
    <n v="24"/>
    <n v="185"/>
  </r>
  <r>
    <x v="4"/>
    <x v="2"/>
    <x v="324"/>
    <x v="324"/>
    <x v="317"/>
    <n v="433"/>
    <n v="591"/>
  </r>
  <r>
    <x v="4"/>
    <x v="3"/>
    <x v="325"/>
    <x v="325"/>
    <x v="318"/>
    <n v="9"/>
    <n v="34"/>
  </r>
  <r>
    <x v="4"/>
    <x v="4"/>
    <x v="326"/>
    <x v="326"/>
    <x v="319"/>
    <n v="142"/>
    <n v="253"/>
  </r>
  <r>
    <x v="4"/>
    <x v="5"/>
    <x v="327"/>
    <x v="327"/>
    <x v="320"/>
    <n v="93"/>
    <n v="582"/>
  </r>
  <r>
    <x v="4"/>
    <x v="6"/>
    <x v="328"/>
    <x v="328"/>
    <x v="321"/>
    <n v="2538"/>
    <n v="7561"/>
  </r>
  <r>
    <x v="4"/>
    <x v="7"/>
    <x v="329"/>
    <x v="329"/>
    <x v="322"/>
    <n v="1042"/>
    <n v="19503"/>
  </r>
  <r>
    <x v="4"/>
    <x v="8"/>
    <x v="330"/>
    <x v="330"/>
    <x v="323"/>
    <n v="6"/>
    <n v="4"/>
  </r>
  <r>
    <x v="4"/>
    <x v="9"/>
    <x v="331"/>
    <x v="331"/>
    <x v="324"/>
    <n v="17"/>
    <n v="184"/>
  </r>
  <r>
    <x v="4"/>
    <x v="10"/>
    <x v="332"/>
    <x v="332"/>
    <x v="325"/>
    <n v="707"/>
    <n v="2721"/>
  </r>
  <r>
    <x v="4"/>
    <x v="11"/>
    <x v="333"/>
    <x v="333"/>
    <x v="326"/>
    <n v="827"/>
    <n v="2170"/>
  </r>
  <r>
    <x v="4"/>
    <x v="12"/>
    <x v="334"/>
    <x v="334"/>
    <x v="327"/>
    <n v="32"/>
    <n v="135"/>
  </r>
  <r>
    <x v="4"/>
    <x v="13"/>
    <x v="335"/>
    <x v="335"/>
    <x v="48"/>
    <n v="35"/>
    <n v="97"/>
  </r>
  <r>
    <x v="4"/>
    <x v="14"/>
    <x v="336"/>
    <x v="336"/>
    <x v="328"/>
    <n v="12"/>
    <n v="23"/>
  </r>
  <r>
    <x v="4"/>
    <x v="15"/>
    <x v="337"/>
    <x v="337"/>
    <x v="329"/>
    <n v="35"/>
    <n v="95"/>
  </r>
  <r>
    <x v="4"/>
    <x v="16"/>
    <x v="338"/>
    <x v="338"/>
    <x v="330"/>
    <n v="29"/>
    <n v="57"/>
  </r>
  <r>
    <x v="4"/>
    <x v="17"/>
    <x v="339"/>
    <x v="339"/>
    <x v="331"/>
    <n v="20"/>
    <n v="42"/>
  </r>
  <r>
    <x v="4"/>
    <x v="18"/>
    <x v="340"/>
    <x v="340"/>
    <x v="332"/>
    <n v="142"/>
    <n v="336"/>
  </r>
  <r>
    <x v="4"/>
    <x v="19"/>
    <x v="341"/>
    <x v="341"/>
    <x v="333"/>
    <n v="62"/>
    <n v="268"/>
  </r>
  <r>
    <x v="4"/>
    <x v="20"/>
    <x v="342"/>
    <x v="342"/>
    <x v="334"/>
    <n v="723"/>
    <n v="4095"/>
  </r>
  <r>
    <x v="4"/>
    <x v="21"/>
    <x v="343"/>
    <x v="343"/>
    <x v="335"/>
    <n v="231"/>
    <n v="636"/>
  </r>
  <r>
    <x v="4"/>
    <x v="22"/>
    <x v="344"/>
    <x v="344"/>
    <x v="336"/>
    <n v="37"/>
    <n v="138"/>
  </r>
  <r>
    <x v="4"/>
    <x v="23"/>
    <x v="345"/>
    <x v="345"/>
    <x v="337"/>
    <n v="181"/>
    <n v="323"/>
  </r>
  <r>
    <x v="4"/>
    <x v="24"/>
    <x v="346"/>
    <x v="346"/>
    <x v="338"/>
    <n v="317"/>
    <n v="1314"/>
  </r>
  <r>
    <x v="4"/>
    <x v="25"/>
    <x v="347"/>
    <x v="347"/>
    <x v="339"/>
    <n v="146"/>
    <n v="272"/>
  </r>
  <r>
    <x v="4"/>
    <x v="26"/>
    <x v="348"/>
    <x v="348"/>
    <x v="340"/>
    <n v="100"/>
    <n v="509"/>
  </r>
  <r>
    <x v="4"/>
    <x v="27"/>
    <x v="349"/>
    <x v="349"/>
    <x v="341"/>
    <n v="103"/>
    <n v="167"/>
  </r>
  <r>
    <x v="4"/>
    <x v="28"/>
    <x v="350"/>
    <x v="350"/>
    <x v="342"/>
    <n v="179"/>
    <n v="526"/>
  </r>
  <r>
    <x v="4"/>
    <x v="29"/>
    <x v="351"/>
    <x v="351"/>
    <x v="343"/>
    <n v="58"/>
    <n v="120"/>
  </r>
  <r>
    <x v="4"/>
    <x v="30"/>
    <x v="352"/>
    <x v="352"/>
    <x v="344"/>
    <n v="146"/>
    <n v="367"/>
  </r>
  <r>
    <x v="4"/>
    <x v="31"/>
    <x v="353"/>
    <x v="353"/>
    <x v="345"/>
    <n v="452"/>
    <n v="1298"/>
  </r>
  <r>
    <x v="4"/>
    <x v="32"/>
    <x v="354"/>
    <x v="354"/>
    <x v="346"/>
    <n v="261"/>
    <n v="4987"/>
  </r>
  <r>
    <x v="4"/>
    <x v="33"/>
    <x v="355"/>
    <x v="355"/>
    <x v="347"/>
    <n v="130"/>
    <n v="331"/>
  </r>
  <r>
    <x v="4"/>
    <x v="34"/>
    <x v="356"/>
    <x v="356"/>
    <x v="348"/>
    <n v="23"/>
    <n v="98"/>
  </r>
  <r>
    <x v="4"/>
    <x v="35"/>
    <x v="357"/>
    <x v="357"/>
    <x v="349"/>
    <n v="8"/>
    <n v="8"/>
  </r>
  <r>
    <x v="4"/>
    <x v="36"/>
    <x v="358"/>
    <x v="358"/>
    <x v="350"/>
    <n v="153"/>
    <n v="614"/>
  </r>
  <r>
    <x v="4"/>
    <x v="37"/>
    <x v="359"/>
    <x v="359"/>
    <x v="351"/>
    <n v="21"/>
    <n v="11"/>
  </r>
  <r>
    <x v="4"/>
    <x v="38"/>
    <x v="360"/>
    <x v="360"/>
    <x v="352"/>
    <n v="161"/>
    <n v="864"/>
  </r>
  <r>
    <x v="4"/>
    <x v="39"/>
    <x v="361"/>
    <x v="361"/>
    <x v="353"/>
    <n v="5701"/>
    <n v="25355"/>
  </r>
  <r>
    <x v="4"/>
    <x v="40"/>
    <x v="362"/>
    <x v="362"/>
    <x v="354"/>
    <n v="1810"/>
    <n v="6328"/>
  </r>
  <r>
    <x v="4"/>
    <x v="41"/>
    <x v="363"/>
    <x v="363"/>
    <x v="355"/>
    <n v="81"/>
    <n v="233"/>
  </r>
  <r>
    <x v="4"/>
    <x v="42"/>
    <x v="148"/>
    <x v="66"/>
    <x v="356"/>
    <n v="72"/>
    <n v="117"/>
  </r>
  <r>
    <x v="4"/>
    <x v="43"/>
    <x v="364"/>
    <x v="364"/>
    <x v="357"/>
    <n v="48"/>
    <n v="58"/>
  </r>
  <r>
    <x v="4"/>
    <x v="44"/>
    <x v="365"/>
    <x v="75"/>
    <x v="358"/>
    <n v="22"/>
    <n v="42"/>
  </r>
  <r>
    <x v="4"/>
    <x v="45"/>
    <x v="366"/>
    <x v="365"/>
    <x v="359"/>
    <n v="107"/>
    <n v="161"/>
  </r>
  <r>
    <x v="4"/>
    <x v="46"/>
    <x v="367"/>
    <x v="366"/>
    <x v="360"/>
    <n v="477"/>
    <n v="2966"/>
  </r>
  <r>
    <x v="4"/>
    <x v="47"/>
    <x v="368"/>
    <x v="367"/>
    <x v="361"/>
    <n v="69"/>
    <n v="266"/>
  </r>
  <r>
    <x v="4"/>
    <x v="48"/>
    <x v="369"/>
    <x v="368"/>
    <x v="362"/>
    <n v="113"/>
    <n v="190"/>
  </r>
  <r>
    <x v="4"/>
    <x v="49"/>
    <x v="370"/>
    <x v="369"/>
    <x v="363"/>
    <n v="73"/>
    <n v="222"/>
  </r>
  <r>
    <x v="4"/>
    <x v="50"/>
    <x v="371"/>
    <x v="370"/>
    <x v="364"/>
    <n v="23"/>
    <n v="22"/>
  </r>
  <r>
    <x v="4"/>
    <x v="51"/>
    <x v="372"/>
    <x v="371"/>
    <x v="365"/>
    <n v="509"/>
    <n v="2809"/>
  </r>
  <r>
    <x v="4"/>
    <x v="52"/>
    <x v="373"/>
    <x v="372"/>
    <x v="366"/>
    <n v="767"/>
    <n v="1265"/>
  </r>
  <r>
    <x v="4"/>
    <x v="53"/>
    <x v="374"/>
    <x v="373"/>
    <x v="367"/>
    <n v="146"/>
    <n v="305"/>
  </r>
  <r>
    <x v="4"/>
    <x v="54"/>
    <x v="375"/>
    <x v="374"/>
    <x v="368"/>
    <n v="73"/>
    <n v="510"/>
  </r>
  <r>
    <x v="4"/>
    <x v="55"/>
    <x v="376"/>
    <x v="375"/>
    <x v="369"/>
    <n v="405"/>
    <n v="947"/>
  </r>
  <r>
    <x v="4"/>
    <x v="56"/>
    <x v="235"/>
    <x v="376"/>
    <x v="370"/>
    <n v="68"/>
    <n v="409"/>
  </r>
  <r>
    <x v="4"/>
    <x v="57"/>
    <x v="377"/>
    <x v="377"/>
    <x v="371"/>
    <n v="509"/>
    <n v="6718"/>
  </r>
  <r>
    <x v="4"/>
    <x v="58"/>
    <x v="378"/>
    <x v="378"/>
    <x v="372"/>
    <n v="571"/>
    <n v="2415"/>
  </r>
  <r>
    <x v="4"/>
    <x v="59"/>
    <x v="379"/>
    <x v="379"/>
    <x v="373"/>
    <n v="9"/>
    <n v="94"/>
  </r>
  <r>
    <x v="4"/>
    <x v="60"/>
    <x v="380"/>
    <x v="380"/>
    <x v="374"/>
    <n v="76"/>
    <n v="135"/>
  </r>
  <r>
    <x v="4"/>
    <x v="61"/>
    <x v="381"/>
    <x v="381"/>
    <x v="375"/>
    <n v="122"/>
    <n v="88"/>
  </r>
  <r>
    <x v="4"/>
    <x v="62"/>
    <x v="382"/>
    <x v="382"/>
    <x v="376"/>
    <n v="134"/>
    <n v="285"/>
  </r>
  <r>
    <x v="4"/>
    <x v="63"/>
    <x v="383"/>
    <x v="383"/>
    <x v="377"/>
    <n v="42"/>
    <n v="74"/>
  </r>
  <r>
    <x v="4"/>
    <x v="64"/>
    <x v="384"/>
    <x v="384"/>
    <x v="378"/>
    <n v="65"/>
    <n v="129"/>
  </r>
  <r>
    <x v="4"/>
    <x v="65"/>
    <x v="385"/>
    <x v="385"/>
    <x v="379"/>
    <n v="381"/>
    <n v="1202"/>
  </r>
  <r>
    <x v="4"/>
    <x v="66"/>
    <x v="386"/>
    <x v="386"/>
    <x v="380"/>
    <n v="389"/>
    <n v="1415"/>
  </r>
  <r>
    <x v="4"/>
    <x v="67"/>
    <x v="387"/>
    <x v="387"/>
    <x v="381"/>
    <n v="14"/>
    <n v="114"/>
  </r>
  <r>
    <x v="4"/>
    <x v="68"/>
    <x v="388"/>
    <x v="344"/>
    <x v="382"/>
    <n v="72"/>
    <n v="38"/>
  </r>
  <r>
    <x v="4"/>
    <x v="69"/>
    <x v="389"/>
    <x v="388"/>
    <x v="383"/>
    <n v="98"/>
    <n v="104"/>
  </r>
  <r>
    <x v="4"/>
    <x v="70"/>
    <x v="390"/>
    <x v="389"/>
    <x v="384"/>
    <n v="133"/>
    <n v="399"/>
  </r>
  <r>
    <x v="4"/>
    <x v="71"/>
    <x v="391"/>
    <x v="390"/>
    <x v="385"/>
    <n v="8"/>
    <n v="57"/>
  </r>
  <r>
    <x v="4"/>
    <x v="72"/>
    <x v="392"/>
    <x v="391"/>
    <x v="386"/>
    <n v="503"/>
    <n v="1613"/>
  </r>
  <r>
    <x v="4"/>
    <x v="73"/>
    <x v="393"/>
    <x v="392"/>
    <x v="387"/>
    <n v="88"/>
    <n v="111"/>
  </r>
  <r>
    <x v="4"/>
    <x v="74"/>
    <x v="394"/>
    <x v="393"/>
    <x v="388"/>
    <n v="150"/>
    <n v="877"/>
  </r>
  <r>
    <x v="4"/>
    <x v="75"/>
    <x v="395"/>
    <x v="394"/>
    <x v="389"/>
    <n v="11"/>
    <n v="25"/>
  </r>
  <r>
    <x v="4"/>
    <x v="76"/>
    <x v="396"/>
    <x v="395"/>
    <x v="390"/>
    <n v="112"/>
    <n v="266"/>
  </r>
  <r>
    <x v="4"/>
    <x v="77"/>
    <x v="397"/>
    <x v="396"/>
    <x v="391"/>
    <n v="24"/>
    <n v="275"/>
  </r>
  <r>
    <x v="4"/>
    <x v="78"/>
    <x v="398"/>
    <x v="397"/>
    <x v="392"/>
    <n v="313"/>
    <n v="2928"/>
  </r>
  <r>
    <x v="4"/>
    <x v="79"/>
    <x v="399"/>
    <x v="398"/>
    <x v="393"/>
    <n v="87"/>
    <n v="259"/>
  </r>
  <r>
    <x v="4"/>
    <x v="80"/>
    <x v="400"/>
    <x v="399"/>
    <x v="394"/>
    <n v="134"/>
    <n v="33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</r>
  <r>
    <x v="0"/>
    <x v="1"/>
    <x v="1"/>
  </r>
  <r>
    <x v="0"/>
    <x v="2"/>
    <x v="2"/>
  </r>
  <r>
    <x v="0"/>
    <x v="3"/>
    <x v="3"/>
  </r>
  <r>
    <x v="0"/>
    <x v="4"/>
    <x v="4"/>
  </r>
  <r>
    <x v="0"/>
    <x v="5"/>
    <x v="5"/>
  </r>
  <r>
    <x v="0"/>
    <x v="6"/>
    <x v="6"/>
  </r>
  <r>
    <x v="0"/>
    <x v="7"/>
    <x v="7"/>
  </r>
  <r>
    <x v="0"/>
    <x v="8"/>
    <x v="8"/>
  </r>
  <r>
    <x v="0"/>
    <x v="9"/>
    <x v="9"/>
  </r>
  <r>
    <x v="0"/>
    <x v="10"/>
    <x v="10"/>
  </r>
  <r>
    <x v="0"/>
    <x v="11"/>
    <x v="11"/>
  </r>
  <r>
    <x v="1"/>
    <x v="0"/>
    <x v="12"/>
  </r>
  <r>
    <x v="1"/>
    <x v="1"/>
    <x v="13"/>
  </r>
  <r>
    <x v="1"/>
    <x v="2"/>
    <x v="14"/>
  </r>
  <r>
    <x v="1"/>
    <x v="3"/>
    <x v="15"/>
  </r>
  <r>
    <x v="1"/>
    <x v="6"/>
    <x v="16"/>
  </r>
  <r>
    <x v="1"/>
    <x v="5"/>
    <x v="17"/>
  </r>
  <r>
    <x v="1"/>
    <x v="4"/>
    <x v="18"/>
  </r>
  <r>
    <x v="1"/>
    <x v="7"/>
    <x v="19"/>
  </r>
  <r>
    <x v="1"/>
    <x v="9"/>
    <x v="20"/>
  </r>
  <r>
    <x v="1"/>
    <x v="8"/>
    <x v="21"/>
  </r>
  <r>
    <x v="1"/>
    <x v="12"/>
    <x v="22"/>
  </r>
  <r>
    <x v="1"/>
    <x v="11"/>
    <x v="23"/>
  </r>
  <r>
    <x v="2"/>
    <x v="0"/>
    <x v="24"/>
  </r>
  <r>
    <x v="2"/>
    <x v="1"/>
    <x v="25"/>
  </r>
  <r>
    <x v="2"/>
    <x v="2"/>
    <x v="26"/>
  </r>
  <r>
    <x v="2"/>
    <x v="6"/>
    <x v="27"/>
  </r>
  <r>
    <x v="2"/>
    <x v="3"/>
    <x v="28"/>
  </r>
  <r>
    <x v="2"/>
    <x v="4"/>
    <x v="29"/>
  </r>
  <r>
    <x v="2"/>
    <x v="5"/>
    <x v="30"/>
  </r>
  <r>
    <x v="2"/>
    <x v="7"/>
    <x v="31"/>
  </r>
  <r>
    <x v="2"/>
    <x v="9"/>
    <x v="32"/>
  </r>
  <r>
    <x v="2"/>
    <x v="12"/>
    <x v="33"/>
  </r>
  <r>
    <x v="2"/>
    <x v="8"/>
    <x v="34"/>
  </r>
  <r>
    <x v="2"/>
    <x v="11"/>
    <x v="35"/>
  </r>
  <r>
    <x v="3"/>
    <x v="0"/>
    <x v="36"/>
  </r>
  <r>
    <x v="3"/>
    <x v="2"/>
    <x v="37"/>
  </r>
  <r>
    <x v="3"/>
    <x v="1"/>
    <x v="38"/>
  </r>
  <r>
    <x v="3"/>
    <x v="6"/>
    <x v="39"/>
  </r>
  <r>
    <x v="3"/>
    <x v="3"/>
    <x v="40"/>
  </r>
  <r>
    <x v="3"/>
    <x v="4"/>
    <x v="41"/>
  </r>
  <r>
    <x v="3"/>
    <x v="5"/>
    <x v="42"/>
  </r>
  <r>
    <x v="3"/>
    <x v="7"/>
    <x v="43"/>
  </r>
  <r>
    <x v="3"/>
    <x v="10"/>
    <x v="44"/>
  </r>
  <r>
    <x v="3"/>
    <x v="13"/>
    <x v="45"/>
  </r>
  <r>
    <x v="3"/>
    <x v="12"/>
    <x v="46"/>
  </r>
  <r>
    <x v="3"/>
    <x v="11"/>
    <x v="47"/>
  </r>
  <r>
    <x v="4"/>
    <x v="0"/>
    <x v="48"/>
  </r>
  <r>
    <x v="4"/>
    <x v="1"/>
    <x v="49"/>
  </r>
  <r>
    <x v="4"/>
    <x v="2"/>
    <x v="50"/>
  </r>
  <r>
    <x v="4"/>
    <x v="6"/>
    <x v="51"/>
  </r>
  <r>
    <x v="4"/>
    <x v="3"/>
    <x v="52"/>
  </r>
  <r>
    <x v="4"/>
    <x v="5"/>
    <x v="53"/>
  </r>
  <r>
    <x v="4"/>
    <x v="4"/>
    <x v="54"/>
  </r>
  <r>
    <x v="4"/>
    <x v="13"/>
    <x v="55"/>
  </r>
  <r>
    <x v="4"/>
    <x v="14"/>
    <x v="56"/>
  </r>
  <r>
    <x v="4"/>
    <x v="7"/>
    <x v="57"/>
  </r>
  <r>
    <x v="4"/>
    <x v="10"/>
    <x v="58"/>
  </r>
  <r>
    <x v="4"/>
    <x v="11"/>
    <x v="5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7735"/>
    <n v="1340"/>
    <n v="19175"/>
    <n v="908"/>
    <n v="1313"/>
    <n v="1321"/>
    <n v="3785"/>
  </r>
  <r>
    <x v="1"/>
    <x v="1"/>
    <n v="12384"/>
    <n v="1683"/>
    <n v="26469"/>
    <n v="1411"/>
    <n v="2513"/>
    <n v="1818"/>
    <n v="5255"/>
  </r>
  <r>
    <x v="2"/>
    <x v="2"/>
    <n v="21860"/>
    <n v="2002"/>
    <n v="24953"/>
    <n v="1322"/>
    <n v="4316"/>
    <n v="1817"/>
    <n v="5241"/>
  </r>
  <r>
    <x v="3"/>
    <x v="3"/>
    <n v="12702"/>
    <n v="953"/>
    <n v="11229"/>
    <n v="739"/>
    <n v="3016"/>
    <n v="937"/>
    <n v="2703"/>
  </r>
  <r>
    <x v="4"/>
    <x v="4"/>
    <n v="8223"/>
    <n v="528"/>
    <n v="8416"/>
    <n v="381"/>
    <n v="2112"/>
    <n v="588"/>
    <n v="1725"/>
  </r>
  <r>
    <x v="5"/>
    <x v="5"/>
    <n v="62904"/>
    <n v="6506"/>
    <n v="90242"/>
    <n v="4761"/>
    <n v="13270"/>
    <n v="6481"/>
    <n v="18709"/>
  </r>
  <r>
    <x v="6"/>
    <x v="6"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m/>
    <m/>
  </r>
  <r>
    <x v="0"/>
    <m/>
    <m/>
  </r>
  <r>
    <x v="1"/>
    <n v="483007"/>
    <n v="81624"/>
  </r>
  <r>
    <x v="2"/>
    <n v="506495"/>
    <n v="117152"/>
  </r>
  <r>
    <x v="3"/>
    <n v="484654"/>
    <n v="134980"/>
  </r>
  <r>
    <x v="4"/>
    <n v="401933"/>
    <n v="70010"/>
  </r>
  <r>
    <x v="5"/>
    <n v="517528"/>
    <n v="4756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592"/>
  </r>
  <r>
    <x v="1"/>
    <x v="1"/>
    <n v="432"/>
  </r>
  <r>
    <x v="2"/>
    <x v="2"/>
    <n v="359"/>
  </r>
  <r>
    <x v="3"/>
    <x v="2"/>
    <n v="574"/>
  </r>
  <r>
    <x v="4"/>
    <x v="3"/>
    <n v="10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DFCA0-4875-4B82-8DBC-0B825DB246E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B3:E9" firstHeaderRow="0" firstDataRow="1" firstDataCol="1"/>
  <pivotFields count="7">
    <pivotField axis="axisRow" showAll="0">
      <items count="6">
        <item x="0"/>
        <item x="1"/>
        <item x="2"/>
        <item x="3"/>
        <item x="4"/>
        <item t="default"/>
      </items>
    </pivotField>
    <pivotField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dataField="1" numFmtId="164" showAll="0">
      <items count="402">
        <item x="8"/>
        <item x="35"/>
        <item x="116"/>
        <item x="89"/>
        <item x="250"/>
        <item x="170"/>
        <item x="277"/>
        <item x="14"/>
        <item x="330"/>
        <item x="95"/>
        <item x="196"/>
        <item x="176"/>
        <item x="357"/>
        <item x="316"/>
        <item x="256"/>
        <item x="75"/>
        <item x="336"/>
        <item x="395"/>
        <item x="71"/>
        <item x="276"/>
        <item x="236"/>
        <item x="152"/>
        <item x="195"/>
        <item x="279"/>
        <item x="115"/>
        <item x="156"/>
        <item x="34"/>
        <item x="359"/>
        <item x="356"/>
        <item x="90"/>
        <item x="251"/>
        <item x="198"/>
        <item x="118"/>
        <item x="232"/>
        <item x="331"/>
        <item x="37"/>
        <item x="254"/>
        <item x="171"/>
        <item x="9"/>
        <item x="264"/>
        <item x="17"/>
        <item x="59"/>
        <item x="174"/>
        <item x="3"/>
        <item x="334"/>
        <item x="16"/>
        <item x="103"/>
        <item x="285"/>
        <item x="93"/>
        <item x="183"/>
        <item x="22"/>
        <item x="344"/>
        <item x="140"/>
        <item x="12"/>
        <item x="371"/>
        <item x="84"/>
        <item x="98"/>
        <item x="67"/>
        <item x="257"/>
        <item x="300"/>
        <item x="204"/>
        <item x="391"/>
        <item x="292"/>
        <item x="258"/>
        <item x="284"/>
        <item x="245"/>
        <item x="309"/>
        <item x="261"/>
        <item x="364"/>
        <item x="388"/>
        <item x="44"/>
        <item x="50"/>
        <item x="220"/>
        <item x="338"/>
        <item x="308"/>
        <item x="124"/>
        <item x="165"/>
        <item x="337"/>
        <item x="29"/>
        <item x="125"/>
        <item x="43"/>
        <item x="149"/>
        <item x="305"/>
        <item x="312"/>
        <item x="180"/>
        <item x="229"/>
        <item x="131"/>
        <item x="177"/>
        <item x="341"/>
        <item x="384"/>
        <item x="100"/>
        <item x="110"/>
        <item x="60"/>
        <item x="148"/>
        <item x="205"/>
        <item x="271"/>
        <item x="68"/>
        <item x="259"/>
        <item x="203"/>
        <item x="211"/>
        <item x="301"/>
        <item x="96"/>
        <item x="97"/>
        <item x="379"/>
        <item x="387"/>
        <item x="15"/>
        <item x="19"/>
        <item x="123"/>
        <item x="286"/>
        <item x="141"/>
        <item x="325"/>
        <item x="145"/>
        <item x="64"/>
        <item x="228"/>
        <item x="190"/>
        <item x="221"/>
        <item x="178"/>
        <item x="225"/>
        <item x="304"/>
        <item x="130"/>
        <item x="291"/>
        <item x="49"/>
        <item x="210"/>
        <item x="42"/>
        <item x="339"/>
        <item x="365"/>
        <item x="351"/>
        <item x="247"/>
        <item x="243"/>
        <item x="370"/>
        <item x="86"/>
        <item x="287"/>
        <item x="380"/>
        <item x="302"/>
        <item x="317"/>
        <item x="13"/>
        <item x="167"/>
        <item x="79"/>
        <item x="5"/>
        <item x="160"/>
        <item x="157"/>
        <item x="320"/>
        <item x="383"/>
        <item x="314"/>
        <item x="76"/>
        <item x="290"/>
        <item x="321"/>
        <item x="369"/>
        <item x="94"/>
        <item x="381"/>
        <item x="260"/>
        <item x="396"/>
        <item x="128"/>
        <item x="366"/>
        <item x="126"/>
        <item x="161"/>
        <item x="237"/>
        <item x="47"/>
        <item x="327"/>
        <item x="234"/>
        <item x="240"/>
        <item x="222"/>
        <item x="206"/>
        <item x="289"/>
        <item x="73"/>
        <item x="18"/>
        <item x="275"/>
        <item x="269"/>
        <item x="368"/>
        <item x="154"/>
        <item x="323"/>
        <item x="349"/>
        <item x="393"/>
        <item x="80"/>
        <item x="38"/>
        <item x="340"/>
        <item x="45"/>
        <item x="144"/>
        <item x="142"/>
        <item x="63"/>
        <item x="400"/>
        <item x="241"/>
        <item x="4"/>
        <item x="280"/>
        <item x="310"/>
        <item x="399"/>
        <item x="85"/>
        <item x="268"/>
        <item x="119"/>
        <item x="114"/>
        <item x="158"/>
        <item x="61"/>
        <item x="166"/>
        <item x="295"/>
        <item x="108"/>
        <item x="1"/>
        <item x="360"/>
        <item x="265"/>
        <item x="355"/>
        <item x="129"/>
        <item x="99"/>
        <item x="209"/>
        <item x="33"/>
        <item x="27"/>
        <item x="77"/>
        <item x="179"/>
        <item x="224"/>
        <item x="107"/>
        <item x="26"/>
        <item x="188"/>
        <item x="199"/>
        <item x="246"/>
        <item x="134"/>
        <item x="318"/>
        <item x="230"/>
        <item x="208"/>
        <item x="175"/>
        <item x="163"/>
        <item x="375"/>
        <item x="53"/>
        <item x="194"/>
        <item x="345"/>
        <item x="348"/>
        <item x="238"/>
        <item x="48"/>
        <item x="389"/>
        <item x="214"/>
        <item x="374"/>
        <item x="56"/>
        <item x="104"/>
        <item x="255"/>
        <item x="150"/>
        <item x="23"/>
        <item x="187"/>
        <item x="137"/>
        <item x="184"/>
        <item x="82"/>
        <item x="244"/>
        <item x="297"/>
        <item x="283"/>
        <item x="303"/>
        <item x="397"/>
        <item x="326"/>
        <item x="30"/>
        <item x="2"/>
        <item x="394"/>
        <item x="69"/>
        <item x="111"/>
        <item x="315"/>
        <item x="272"/>
        <item x="83"/>
        <item x="335"/>
        <item x="191"/>
        <item x="217"/>
        <item x="263"/>
        <item x="278"/>
        <item x="382"/>
        <item x="324"/>
        <item x="28"/>
        <item x="164"/>
        <item x="143"/>
        <item x="223"/>
        <item x="62"/>
        <item x="109"/>
        <item x="363"/>
        <item x="352"/>
        <item x="319"/>
        <item x="155"/>
        <item x="182"/>
        <item x="270"/>
        <item x="74"/>
        <item x="78"/>
        <item x="235"/>
        <item x="102"/>
        <item x="189"/>
        <item x="343"/>
        <item x="54"/>
        <item x="215"/>
        <item x="21"/>
        <item x="350"/>
        <item x="135"/>
        <item x="159"/>
        <item x="358"/>
        <item x="398"/>
        <item x="239"/>
        <item x="122"/>
        <item x="41"/>
        <item x="266"/>
        <item x="202"/>
        <item x="105"/>
        <item x="24"/>
        <item x="267"/>
        <item x="299"/>
        <item x="185"/>
        <item x="296"/>
        <item x="346"/>
        <item x="186"/>
        <item x="25"/>
        <item x="273"/>
        <item x="106"/>
        <item x="242"/>
        <item x="306"/>
        <item x="112"/>
        <item x="219"/>
        <item x="378"/>
        <item x="31"/>
        <item x="58"/>
        <item x="307"/>
        <item x="192"/>
        <item x="65"/>
        <item x="353"/>
        <item x="117"/>
        <item x="139"/>
        <item x="197"/>
        <item x="216"/>
        <item x="385"/>
        <item x="136"/>
        <item x="311"/>
        <item x="376"/>
        <item x="146"/>
        <item x="226"/>
        <item x="36"/>
        <item x="347"/>
        <item x="147"/>
        <item x="227"/>
        <item x="55"/>
        <item x="66"/>
        <item x="252"/>
        <item x="70"/>
        <item x="231"/>
        <item x="162"/>
        <item x="386"/>
        <item x="151"/>
        <item x="313"/>
        <item x="288"/>
        <item x="81"/>
        <item x="253"/>
        <item x="332"/>
        <item x="46"/>
        <item x="207"/>
        <item x="293"/>
        <item x="294"/>
        <item x="127"/>
        <item x="390"/>
        <item x="274"/>
        <item x="11"/>
        <item x="172"/>
        <item x="173"/>
        <item x="322"/>
        <item x="0"/>
        <item x="333"/>
        <item x="10"/>
        <item x="367"/>
        <item x="91"/>
        <item x="92"/>
        <item x="213"/>
        <item x="72"/>
        <item x="392"/>
        <item x="233"/>
        <item x="372"/>
        <item x="298"/>
        <item x="32"/>
        <item x="113"/>
        <item x="153"/>
        <item x="132"/>
        <item x="51"/>
        <item x="52"/>
        <item x="373"/>
        <item x="212"/>
        <item x="133"/>
        <item x="193"/>
        <item x="218"/>
        <item x="138"/>
        <item x="354"/>
        <item x="57"/>
        <item x="262"/>
        <item x="377"/>
        <item x="342"/>
        <item x="101"/>
        <item x="181"/>
        <item x="20"/>
        <item x="7"/>
        <item x="249"/>
        <item x="282"/>
        <item x="88"/>
        <item x="329"/>
        <item x="362"/>
        <item x="169"/>
        <item x="201"/>
        <item x="121"/>
        <item x="40"/>
        <item x="248"/>
        <item x="168"/>
        <item x="328"/>
        <item x="87"/>
        <item x="6"/>
        <item x="281"/>
        <item x="361"/>
        <item x="200"/>
        <item x="39"/>
        <item x="120"/>
        <item t="default"/>
      </items>
    </pivotField>
    <pivotField dataField="1" numFmtId="164" showAll="0"/>
    <pivotField dataField="1" numFmtId="164" showAll="0"/>
    <pivotField showAll="0"/>
    <pivotField numFmtId="164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plam_x000a_" fld="2" baseField="0" baseItem="0" numFmtId="164"/>
    <dataField name="Sum of Kadın_x000a_" fld="4" baseField="0" baseItem="0" numFmtId="164"/>
    <dataField name="Sum of Erkek_x000a_" fld="3" baseField="0" baseItem="0" numFmtId="164"/>
  </dataFields>
  <chartFormats count="3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2E150-EB12-4320-8D59-8757E52FE55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3">
  <location ref="F15:H21" firstHeaderRow="0" firstDataRow="1" firstDataCol="1"/>
  <pivotFields count="7">
    <pivotField name="Yıl" axis="axisRow" showAll="0" sortType="ascending" defaultSubtotal="0">
      <items count="5">
        <item x="0"/>
        <item x="1"/>
        <item x="2"/>
        <item x="3"/>
        <item x="4"/>
      </items>
    </pivotField>
    <pivotField showAll="0"/>
    <pivotField numFmtId="164" showAll="0"/>
    <pivotField dataField="1" numFmtId="164" showAll="0"/>
    <pivotField dataField="1" numFmtId="164" showAll="0"/>
    <pivotField showAll="0"/>
    <pivotField numFmtId="164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Erkek" fld="3" baseField="0" baseItem="0" numFmtId="164"/>
    <dataField name=" Kadın" fld="4" baseField="0" baseItem="0" numFmtId="164"/>
  </dataFields>
  <chartFormats count="10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3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24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A0EF72-A226-4D2F-AD90-6B1F36E1DCE3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3:D9" firstHeaderRow="0" firstDataRow="1" firstDataCol="1"/>
  <pivotFields count="7">
    <pivotField axis="axisRow" showAll="0">
      <items count="6">
        <item x="0"/>
        <item x="1"/>
        <item x="2"/>
        <item x="3"/>
        <item x="4"/>
        <item t="default"/>
      </items>
    </pivotField>
    <pivotField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dataField="1" numFmtId="164" showAll="0">
      <items count="402">
        <item x="8"/>
        <item x="35"/>
        <item x="116"/>
        <item x="89"/>
        <item x="250"/>
        <item x="170"/>
        <item x="277"/>
        <item x="14"/>
        <item x="330"/>
        <item x="95"/>
        <item x="196"/>
        <item x="176"/>
        <item x="357"/>
        <item x="316"/>
        <item x="256"/>
        <item x="75"/>
        <item x="336"/>
        <item x="395"/>
        <item x="71"/>
        <item x="276"/>
        <item x="236"/>
        <item x="152"/>
        <item x="195"/>
        <item x="279"/>
        <item x="115"/>
        <item x="156"/>
        <item x="34"/>
        <item x="359"/>
        <item x="356"/>
        <item x="90"/>
        <item x="251"/>
        <item x="198"/>
        <item x="118"/>
        <item x="232"/>
        <item x="331"/>
        <item x="37"/>
        <item x="254"/>
        <item x="171"/>
        <item x="9"/>
        <item x="264"/>
        <item x="17"/>
        <item x="59"/>
        <item x="174"/>
        <item x="3"/>
        <item x="334"/>
        <item x="16"/>
        <item x="103"/>
        <item x="285"/>
        <item x="93"/>
        <item x="183"/>
        <item x="22"/>
        <item x="344"/>
        <item x="140"/>
        <item x="12"/>
        <item x="371"/>
        <item x="84"/>
        <item x="98"/>
        <item x="67"/>
        <item x="257"/>
        <item x="300"/>
        <item x="204"/>
        <item x="391"/>
        <item x="292"/>
        <item x="258"/>
        <item x="284"/>
        <item x="245"/>
        <item x="309"/>
        <item x="261"/>
        <item x="364"/>
        <item x="388"/>
        <item x="44"/>
        <item x="50"/>
        <item x="220"/>
        <item x="338"/>
        <item x="308"/>
        <item x="124"/>
        <item x="165"/>
        <item x="337"/>
        <item x="29"/>
        <item x="125"/>
        <item x="43"/>
        <item x="149"/>
        <item x="305"/>
        <item x="312"/>
        <item x="180"/>
        <item x="229"/>
        <item x="131"/>
        <item x="177"/>
        <item x="341"/>
        <item x="384"/>
        <item x="100"/>
        <item x="110"/>
        <item x="60"/>
        <item x="148"/>
        <item x="205"/>
        <item x="271"/>
        <item x="68"/>
        <item x="259"/>
        <item x="203"/>
        <item x="211"/>
        <item x="301"/>
        <item x="96"/>
        <item x="97"/>
        <item x="379"/>
        <item x="387"/>
        <item x="15"/>
        <item x="19"/>
        <item x="123"/>
        <item x="286"/>
        <item x="141"/>
        <item x="325"/>
        <item x="145"/>
        <item x="64"/>
        <item x="228"/>
        <item x="190"/>
        <item x="221"/>
        <item x="178"/>
        <item x="225"/>
        <item x="304"/>
        <item x="130"/>
        <item x="291"/>
        <item x="49"/>
        <item x="210"/>
        <item x="42"/>
        <item x="339"/>
        <item x="365"/>
        <item x="351"/>
        <item x="247"/>
        <item x="243"/>
        <item x="370"/>
        <item x="86"/>
        <item x="287"/>
        <item x="380"/>
        <item x="302"/>
        <item x="317"/>
        <item x="13"/>
        <item x="167"/>
        <item x="79"/>
        <item x="5"/>
        <item x="160"/>
        <item x="157"/>
        <item x="320"/>
        <item x="383"/>
        <item x="314"/>
        <item x="76"/>
        <item x="290"/>
        <item x="321"/>
        <item x="369"/>
        <item x="94"/>
        <item x="381"/>
        <item x="260"/>
        <item x="396"/>
        <item x="128"/>
        <item x="366"/>
        <item x="126"/>
        <item x="161"/>
        <item x="237"/>
        <item x="47"/>
        <item x="327"/>
        <item x="234"/>
        <item x="240"/>
        <item x="222"/>
        <item x="206"/>
        <item x="289"/>
        <item x="73"/>
        <item x="18"/>
        <item x="275"/>
        <item x="269"/>
        <item x="368"/>
        <item x="154"/>
        <item x="323"/>
        <item x="349"/>
        <item x="393"/>
        <item x="80"/>
        <item x="38"/>
        <item x="340"/>
        <item x="45"/>
        <item x="144"/>
        <item x="142"/>
        <item x="63"/>
        <item x="400"/>
        <item x="241"/>
        <item x="4"/>
        <item x="280"/>
        <item x="310"/>
        <item x="399"/>
        <item x="85"/>
        <item x="268"/>
        <item x="119"/>
        <item x="114"/>
        <item x="158"/>
        <item x="61"/>
        <item x="166"/>
        <item x="295"/>
        <item x="108"/>
        <item x="1"/>
        <item x="360"/>
        <item x="265"/>
        <item x="355"/>
        <item x="129"/>
        <item x="99"/>
        <item x="209"/>
        <item x="33"/>
        <item x="27"/>
        <item x="77"/>
        <item x="179"/>
        <item x="224"/>
        <item x="107"/>
        <item x="26"/>
        <item x="188"/>
        <item x="199"/>
        <item x="246"/>
        <item x="134"/>
        <item x="318"/>
        <item x="230"/>
        <item x="208"/>
        <item x="175"/>
        <item x="163"/>
        <item x="375"/>
        <item x="53"/>
        <item x="194"/>
        <item x="345"/>
        <item x="348"/>
        <item x="238"/>
        <item x="48"/>
        <item x="389"/>
        <item x="214"/>
        <item x="374"/>
        <item x="56"/>
        <item x="104"/>
        <item x="255"/>
        <item x="150"/>
        <item x="23"/>
        <item x="187"/>
        <item x="137"/>
        <item x="184"/>
        <item x="82"/>
        <item x="244"/>
        <item x="297"/>
        <item x="283"/>
        <item x="303"/>
        <item x="397"/>
        <item x="326"/>
        <item x="30"/>
        <item x="2"/>
        <item x="394"/>
        <item x="69"/>
        <item x="111"/>
        <item x="315"/>
        <item x="272"/>
        <item x="83"/>
        <item x="335"/>
        <item x="191"/>
        <item x="217"/>
        <item x="263"/>
        <item x="278"/>
        <item x="382"/>
        <item x="324"/>
        <item x="28"/>
        <item x="164"/>
        <item x="143"/>
        <item x="223"/>
        <item x="62"/>
        <item x="109"/>
        <item x="363"/>
        <item x="352"/>
        <item x="319"/>
        <item x="155"/>
        <item x="182"/>
        <item x="270"/>
        <item x="74"/>
        <item x="78"/>
        <item x="235"/>
        <item x="102"/>
        <item x="189"/>
        <item x="343"/>
        <item x="54"/>
        <item x="215"/>
        <item x="21"/>
        <item x="350"/>
        <item x="135"/>
        <item x="159"/>
        <item x="358"/>
        <item x="398"/>
        <item x="239"/>
        <item x="122"/>
        <item x="41"/>
        <item x="266"/>
        <item x="202"/>
        <item x="105"/>
        <item x="24"/>
        <item x="267"/>
        <item x="299"/>
        <item x="185"/>
        <item x="296"/>
        <item x="346"/>
        <item x="186"/>
        <item x="25"/>
        <item x="273"/>
        <item x="106"/>
        <item x="242"/>
        <item x="306"/>
        <item x="112"/>
        <item x="219"/>
        <item x="378"/>
        <item x="31"/>
        <item x="58"/>
        <item x="307"/>
        <item x="192"/>
        <item x="65"/>
        <item x="353"/>
        <item x="117"/>
        <item x="139"/>
        <item x="197"/>
        <item x="216"/>
        <item x="385"/>
        <item x="136"/>
        <item x="311"/>
        <item x="376"/>
        <item x="146"/>
        <item x="226"/>
        <item x="36"/>
        <item x="347"/>
        <item x="147"/>
        <item x="227"/>
        <item x="55"/>
        <item x="66"/>
        <item x="252"/>
        <item x="70"/>
        <item x="231"/>
        <item x="162"/>
        <item x="386"/>
        <item x="151"/>
        <item x="313"/>
        <item x="288"/>
        <item x="81"/>
        <item x="253"/>
        <item x="332"/>
        <item x="46"/>
        <item x="207"/>
        <item x="293"/>
        <item x="294"/>
        <item x="127"/>
        <item x="390"/>
        <item x="274"/>
        <item x="11"/>
        <item x="172"/>
        <item x="173"/>
        <item x="322"/>
        <item x="0"/>
        <item x="333"/>
        <item x="10"/>
        <item x="367"/>
        <item x="91"/>
        <item x="92"/>
        <item x="213"/>
        <item x="72"/>
        <item x="392"/>
        <item x="233"/>
        <item x="372"/>
        <item x="298"/>
        <item x="32"/>
        <item x="113"/>
        <item x="153"/>
        <item x="132"/>
        <item x="51"/>
        <item x="52"/>
        <item x="373"/>
        <item x="212"/>
        <item x="133"/>
        <item x="193"/>
        <item x="218"/>
        <item x="138"/>
        <item x="354"/>
        <item x="57"/>
        <item x="262"/>
        <item x="377"/>
        <item x="342"/>
        <item x="101"/>
        <item x="181"/>
        <item x="20"/>
        <item x="7"/>
        <item x="249"/>
        <item x="282"/>
        <item x="88"/>
        <item x="329"/>
        <item x="362"/>
        <item x="169"/>
        <item x="201"/>
        <item x="121"/>
        <item x="40"/>
        <item x="248"/>
        <item x="168"/>
        <item x="328"/>
        <item x="87"/>
        <item x="6"/>
        <item x="281"/>
        <item x="361"/>
        <item x="200"/>
        <item x="39"/>
        <item x="120"/>
        <item t="default"/>
      </items>
    </pivotField>
    <pivotField dataField="1" numFmtId="164" showAll="0"/>
    <pivotField dataField="1" numFmtId="164" showAll="0"/>
    <pivotField showAll="0"/>
    <pivotField numFmtId="164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plam_x000a_" fld="2" baseField="0" baseItem="0" numFmtId="164"/>
    <dataField name="Sum of Kadın_x000a_" fld="4" baseField="0" baseItem="0" numFmtId="164"/>
    <dataField name="Sum of Erkek_x000a_" fld="3" baseField="0" baseItem="0" numFmtId="164"/>
  </dataFields>
  <chartFormats count="3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DD537-39F2-4287-A31D-C6ADD5D8DEE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3">
  <location ref="D2:F8" firstHeaderRow="0" firstDataRow="1" firstDataCol="1"/>
  <pivotFields count="7">
    <pivotField name="Yıl" axis="axisRow" showAll="0" sortType="ascending" defaultSubtotal="0">
      <items count="5">
        <item x="0"/>
        <item x="1"/>
        <item x="2"/>
        <item x="3"/>
        <item x="4"/>
      </items>
    </pivotField>
    <pivotField showAll="0"/>
    <pivotField numFmtId="164" showAll="0"/>
    <pivotField dataField="1" numFmtId="164" showAll="0"/>
    <pivotField dataField="1" numFmtId="164" showAll="0"/>
    <pivotField showAll="0"/>
    <pivotField numFmtId="164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Erkek" fld="3" baseField="0" baseItem="0" numFmtId="164"/>
    <dataField name=" Kadın" fld="4" baseField="0" baseItem="0" numFmtId="164"/>
  </dataFields>
  <chartFormats count="10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3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24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8D700-F12B-4D45-89C0-C7BABED57B14}" name="PivotTable2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Q10" firstHeaderRow="1" firstDataRow="2" firstDataCol="1"/>
  <pivotFields count="3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16">
        <item x="3"/>
        <item x="2"/>
        <item x="14"/>
        <item x="4"/>
        <item x="11"/>
        <item x="1"/>
        <item x="7"/>
        <item x="13"/>
        <item x="6"/>
        <item x="10"/>
        <item x="9"/>
        <item x="8"/>
        <item x="0"/>
        <item x="12"/>
        <item x="5"/>
        <item t="default"/>
      </items>
    </pivotField>
    <pivotField dataField="1" showAll="0">
      <items count="61">
        <item x="58"/>
        <item x="57"/>
        <item x="56"/>
        <item x="55"/>
        <item x="54"/>
        <item x="46"/>
        <item x="45"/>
        <item x="53"/>
        <item x="44"/>
        <item x="52"/>
        <item x="43"/>
        <item x="10"/>
        <item x="9"/>
        <item x="8"/>
        <item x="7"/>
        <item x="42"/>
        <item x="22"/>
        <item x="41"/>
        <item x="34"/>
        <item x="33"/>
        <item x="40"/>
        <item x="21"/>
        <item x="32"/>
        <item x="20"/>
        <item x="6"/>
        <item x="5"/>
        <item x="31"/>
        <item x="4"/>
        <item x="19"/>
        <item x="18"/>
        <item x="59"/>
        <item x="30"/>
        <item x="17"/>
        <item x="29"/>
        <item x="51"/>
        <item x="16"/>
        <item x="28"/>
        <item x="47"/>
        <item x="3"/>
        <item x="39"/>
        <item x="15"/>
        <item x="11"/>
        <item x="27"/>
        <item x="35"/>
        <item x="23"/>
        <item x="2"/>
        <item x="50"/>
        <item x="49"/>
        <item x="38"/>
        <item x="14"/>
        <item x="37"/>
        <item x="1"/>
        <item x="26"/>
        <item x="48"/>
        <item x="25"/>
        <item x="13"/>
        <item x="36"/>
        <item x="0"/>
        <item x="12"/>
        <item x="24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toplam" fld="2" baseField="0" baseItem="0"/>
  </dataFields>
  <formats count="1">
    <format dxfId="9">
      <pivotArea dataOnly="0" labelOnly="1" fieldPosition="0">
        <references count="1"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9B9FF-1359-4679-8824-317CD6C711EB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C10" firstHeaderRow="0" firstDataRow="1" firstDataCol="1"/>
  <pivotFields count="3">
    <pivotField axis="axisRow" showAll="0">
      <items count="7">
        <item x="1"/>
        <item x="2"/>
        <item x="3"/>
        <item x="4"/>
        <item x="5"/>
        <item x="0"/>
        <item t="default"/>
      </items>
    </pivotField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 Kadın" fld="1" baseField="0" baseItem="0"/>
    <dataField name="Sum of Yabancılarına yapılan yıllara göre satış toplamı" fld="2" baseField="0" baseItem="0"/>
  </dataFields>
  <chartFormats count="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4DAF5-06F7-4007-AB0C-668813D41993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9" firstHeaderRow="0" firstDataRow="1" firstDataCol="1"/>
  <pivotFields count="3">
    <pivotField axis="axisRow" showAll="0">
      <items count="6">
        <item x="0"/>
        <item x="1"/>
        <item x="2"/>
        <item x="3"/>
        <item x="4"/>
        <item t="default"/>
      </items>
    </pivotField>
    <pivotField dataField="1" numFmtId="1" showAll="0">
      <items count="5">
        <item x="0"/>
        <item x="2"/>
        <item x="1"/>
        <item x="3"/>
        <item t="default"/>
      </items>
    </pivotField>
    <pivotField dataField="1" numFmtI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kadın sahiplik %" fld="1" baseField="0" baseItem="0" numFmtId="1"/>
    <dataField name="Sum of Kadının yabancılara göre sahiplik oranı" fld="2" baseField="0" baseItem="0" numFmtId="1"/>
  </dataFields>
  <chartFormats count="7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C81C97-1D0A-443A-A50F-594CA55D9E1B}" name="PivotTable27" cacheId="2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2">
  <location ref="A3:I12" firstHeaderRow="1" firstDataRow="2" firstDataCol="1"/>
  <pivotFields count="9"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>
      <items count="8">
        <item x="4"/>
        <item x="3"/>
        <item x="2"/>
        <item x="0"/>
        <item x="1"/>
        <item x="5"/>
        <item x="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8">
    <dataField name="Sum of Ankara" fld="1" baseField="0" baseItem="0"/>
    <dataField name="Sum of Antalya" fld="2" baseField="0" baseItem="0"/>
    <dataField name="Sum of Bursa" fld="3" baseField="0" baseItem="0"/>
    <dataField name="Sum of İstanbul" fld="4" baseField="0" baseItem="0"/>
    <dataField name="Sum of İzmir" fld="5" baseField="0" baseItem="0"/>
    <dataField name="Sum of Mersin" fld="6" baseField="0" baseItem="0"/>
    <dataField name="Sum of Yalova" fld="7" baseField="0" baseItem="0"/>
    <dataField name="Sum of Diğer iller - Other provinces" fld="8" baseField="0" baseItem="0"/>
  </dataFields>
  <chartFormats count="7">
    <chartFormat chart="46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6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6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6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6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6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8244E7-B9E1-4E41-B94E-5BA6E900A16F}" name="Table13" displayName="Table13" ref="B21:E26" totalsRowShown="0" headerRowDxfId="8" dataDxfId="7" headerRowBorderDxfId="5" tableBorderDxfId="6" totalsRowBorderDxfId="4">
  <autoFilter ref="B21:E26" xr:uid="{BC8244E7-B9E1-4E41-B94E-5BA6E900A16F}"/>
  <tableColumns count="4">
    <tableColumn id="1" xr3:uid="{CFFA76E1-752C-4B2D-B540-AA9B884E252D}" name="Yıl" dataDxfId="3"/>
    <tableColumn id="2" xr3:uid="{BF752395-79B5-4B5D-A350-125ADF85B289}" name="Kadın" dataDxfId="2"/>
    <tableColumn id="3" xr3:uid="{C7BAF442-C560-4F59-8DB5-636E32CAA9A3}" name="Erkek" dataDxfId="1"/>
    <tableColumn id="4" xr3:uid="{D9840A56-BCF6-4FD5-88AC-F418E61252DF}" name="Toplam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CF3BF8-9EEB-433D-9831-95BDBEF0757F}" name="Table1" displayName="Table1" ref="A21:D26" totalsRowShown="0" headerRowDxfId="18" dataDxfId="16" headerRowBorderDxfId="17" tableBorderDxfId="15" totalsRowBorderDxfId="14">
  <autoFilter ref="A21:D26" xr:uid="{73CF3BF8-9EEB-433D-9831-95BDBEF0757F}"/>
  <tableColumns count="4">
    <tableColumn id="1" xr3:uid="{3BE160D2-C88F-440E-9FC3-7117F1E1D381}" name="Yıl" dataDxfId="13"/>
    <tableColumn id="2" xr3:uid="{A9121B77-C1EB-488D-B1E9-B3E34647A682}" name="Kadın" dataDxfId="12"/>
    <tableColumn id="3" xr3:uid="{AB42BBE9-3727-4DCD-BB08-5913F47BAD52}" name="Erkek" dataDxfId="11"/>
    <tableColumn id="4" xr3:uid="{4C3A0342-0EA7-4F97-9D36-0DDC55FE86AD}" name="Toplam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Relationship Id="rId5" Type="http://schemas.openxmlformats.org/officeDocument/2006/relationships/image" Target="../media/image6.emf"/><Relationship Id="rId4" Type="http://schemas.openxmlformats.org/officeDocument/2006/relationships/package" Target="../embeddings/Microsoft_Word_Document.docx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FCB8-55D9-455D-8D63-66F0B345E1A2}">
  <dimension ref="A1:O160"/>
  <sheetViews>
    <sheetView topLeftCell="A21" workbookViewId="0">
      <selection activeCell="A88" sqref="A88:C117"/>
    </sheetView>
  </sheetViews>
  <sheetFormatPr defaultRowHeight="14.25" x14ac:dyDescent="0.45"/>
  <sheetData>
    <row r="1" spans="1:15" ht="14.65" thickBot="1" x14ac:dyDescent="0.5">
      <c r="A1" s="124" t="s">
        <v>119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</row>
    <row r="2" spans="1:15" x14ac:dyDescent="0.45">
      <c r="A2" s="44"/>
      <c r="B2" s="45"/>
      <c r="C2" s="125" t="s">
        <v>120</v>
      </c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</row>
    <row r="3" spans="1:15" ht="24" x14ac:dyDescent="0.45">
      <c r="A3" s="46" t="s">
        <v>121</v>
      </c>
      <c r="B3" s="47"/>
      <c r="C3" s="48" t="s">
        <v>122</v>
      </c>
      <c r="D3" s="49" t="s">
        <v>123</v>
      </c>
      <c r="E3" s="49" t="s">
        <v>124</v>
      </c>
      <c r="F3" s="49" t="s">
        <v>125</v>
      </c>
      <c r="G3" s="49" t="s">
        <v>126</v>
      </c>
      <c r="H3" s="49" t="s">
        <v>127</v>
      </c>
      <c r="I3" s="49" t="s">
        <v>128</v>
      </c>
      <c r="J3" s="49" t="s">
        <v>129</v>
      </c>
      <c r="K3" s="49" t="s">
        <v>130</v>
      </c>
      <c r="L3" s="49" t="s">
        <v>131</v>
      </c>
      <c r="M3" s="49" t="s">
        <v>132</v>
      </c>
      <c r="N3" s="49" t="s">
        <v>133</v>
      </c>
      <c r="O3" s="49" t="s">
        <v>134</v>
      </c>
    </row>
    <row r="4" spans="1:15" x14ac:dyDescent="0.45">
      <c r="A4" s="50">
        <v>2013</v>
      </c>
      <c r="B4" s="51" t="s">
        <v>135</v>
      </c>
      <c r="C4" s="52">
        <v>12181</v>
      </c>
      <c r="D4" s="52">
        <v>888</v>
      </c>
      <c r="E4" s="52">
        <v>716</v>
      </c>
      <c r="F4" s="52">
        <v>962</v>
      </c>
      <c r="G4" s="52">
        <v>947</v>
      </c>
      <c r="H4" s="52">
        <v>938</v>
      </c>
      <c r="I4" s="52">
        <v>783</v>
      </c>
      <c r="J4" s="52">
        <v>1114</v>
      </c>
      <c r="K4" s="52">
        <v>890</v>
      </c>
      <c r="L4" s="52">
        <v>1025</v>
      </c>
      <c r="M4" s="52">
        <v>1021</v>
      </c>
      <c r="N4" s="52">
        <v>1456</v>
      </c>
      <c r="O4" s="52">
        <v>1441</v>
      </c>
    </row>
    <row r="5" spans="1:15" x14ac:dyDescent="0.45">
      <c r="A5" s="53"/>
      <c r="B5" s="54" t="s">
        <v>14</v>
      </c>
      <c r="C5" s="55">
        <v>5548</v>
      </c>
      <c r="D5" s="56">
        <v>448</v>
      </c>
      <c r="E5" s="56">
        <v>357</v>
      </c>
      <c r="F5" s="56">
        <v>495</v>
      </c>
      <c r="G5" s="56">
        <v>445</v>
      </c>
      <c r="H5" s="56">
        <v>476</v>
      </c>
      <c r="I5" s="56">
        <v>358</v>
      </c>
      <c r="J5" s="56">
        <v>505</v>
      </c>
      <c r="K5" s="56">
        <v>387</v>
      </c>
      <c r="L5" s="56">
        <v>482</v>
      </c>
      <c r="M5" s="56">
        <v>433</v>
      </c>
      <c r="N5" s="56">
        <v>622</v>
      </c>
      <c r="O5" s="56">
        <v>540</v>
      </c>
    </row>
    <row r="6" spans="1:15" x14ac:dyDescent="0.45">
      <c r="A6" s="53"/>
      <c r="B6" s="54" t="s">
        <v>46</v>
      </c>
      <c r="C6" s="55">
        <v>2447</v>
      </c>
      <c r="D6" s="56">
        <v>138</v>
      </c>
      <c r="E6" s="56">
        <v>120</v>
      </c>
      <c r="F6" s="56">
        <v>198</v>
      </c>
      <c r="G6" s="56">
        <v>209</v>
      </c>
      <c r="H6" s="56">
        <v>188</v>
      </c>
      <c r="I6" s="56">
        <v>155</v>
      </c>
      <c r="J6" s="56">
        <v>192</v>
      </c>
      <c r="K6" s="56">
        <v>170</v>
      </c>
      <c r="L6" s="56">
        <v>156</v>
      </c>
      <c r="M6" s="56">
        <v>181</v>
      </c>
      <c r="N6" s="56">
        <v>345</v>
      </c>
      <c r="O6" s="56">
        <v>395</v>
      </c>
    </row>
    <row r="7" spans="1:15" x14ac:dyDescent="0.45">
      <c r="A7" s="53"/>
      <c r="B7" s="54" t="s">
        <v>17</v>
      </c>
      <c r="C7" s="55">
        <v>1112</v>
      </c>
      <c r="D7" s="56">
        <v>78</v>
      </c>
      <c r="E7" s="56">
        <v>71</v>
      </c>
      <c r="F7" s="56">
        <v>52</v>
      </c>
      <c r="G7" s="56">
        <v>83</v>
      </c>
      <c r="H7" s="56">
        <v>79</v>
      </c>
      <c r="I7" s="56">
        <v>74</v>
      </c>
      <c r="J7" s="56">
        <v>139</v>
      </c>
      <c r="K7" s="56">
        <v>81</v>
      </c>
      <c r="L7" s="56">
        <v>132</v>
      </c>
      <c r="M7" s="56">
        <v>105</v>
      </c>
      <c r="N7" s="56">
        <v>115</v>
      </c>
      <c r="O7" s="56">
        <v>103</v>
      </c>
    </row>
    <row r="8" spans="1:15" x14ac:dyDescent="0.45">
      <c r="A8" s="53"/>
      <c r="B8" s="54" t="s">
        <v>65</v>
      </c>
      <c r="C8" s="55">
        <v>1053</v>
      </c>
      <c r="D8" s="56">
        <v>75</v>
      </c>
      <c r="E8" s="56">
        <v>55</v>
      </c>
      <c r="F8" s="56">
        <v>80</v>
      </c>
      <c r="G8" s="56">
        <v>75</v>
      </c>
      <c r="H8" s="56">
        <v>75</v>
      </c>
      <c r="I8" s="56">
        <v>87</v>
      </c>
      <c r="J8" s="56">
        <v>122</v>
      </c>
      <c r="K8" s="56">
        <v>72</v>
      </c>
      <c r="L8" s="56">
        <v>95</v>
      </c>
      <c r="M8" s="56">
        <v>98</v>
      </c>
      <c r="N8" s="56">
        <v>103</v>
      </c>
      <c r="O8" s="56">
        <v>116</v>
      </c>
    </row>
    <row r="9" spans="1:15" x14ac:dyDescent="0.45">
      <c r="A9" s="53"/>
      <c r="B9" s="54" t="s">
        <v>64</v>
      </c>
      <c r="C9" s="55">
        <v>545</v>
      </c>
      <c r="D9" s="56">
        <v>45</v>
      </c>
      <c r="E9" s="56">
        <v>28</v>
      </c>
      <c r="F9" s="56">
        <v>23</v>
      </c>
      <c r="G9" s="56">
        <v>38</v>
      </c>
      <c r="H9" s="56">
        <v>44</v>
      </c>
      <c r="I9" s="56">
        <v>20</v>
      </c>
      <c r="J9" s="56">
        <v>47</v>
      </c>
      <c r="K9" s="56">
        <v>50</v>
      </c>
      <c r="L9" s="56">
        <v>35</v>
      </c>
      <c r="M9" s="56">
        <v>48</v>
      </c>
      <c r="N9" s="56">
        <v>92</v>
      </c>
      <c r="O9" s="56">
        <v>75</v>
      </c>
    </row>
    <row r="10" spans="1:15" x14ac:dyDescent="0.45">
      <c r="A10" s="53"/>
      <c r="B10" s="54" t="s">
        <v>27</v>
      </c>
      <c r="C10" s="55">
        <v>375</v>
      </c>
      <c r="D10" s="56">
        <v>23</v>
      </c>
      <c r="E10" s="56">
        <v>16</v>
      </c>
      <c r="F10" s="56">
        <v>19</v>
      </c>
      <c r="G10" s="56">
        <v>31</v>
      </c>
      <c r="H10" s="56">
        <v>16</v>
      </c>
      <c r="I10" s="56">
        <v>14</v>
      </c>
      <c r="J10" s="56">
        <v>33</v>
      </c>
      <c r="K10" s="56">
        <v>22</v>
      </c>
      <c r="L10" s="56">
        <v>28</v>
      </c>
      <c r="M10" s="56">
        <v>44</v>
      </c>
      <c r="N10" s="56">
        <v>73</v>
      </c>
      <c r="O10" s="56">
        <v>56</v>
      </c>
    </row>
    <row r="11" spans="1:15" x14ac:dyDescent="0.45">
      <c r="A11" s="53"/>
      <c r="B11" s="54" t="s">
        <v>85</v>
      </c>
      <c r="C11" s="55">
        <v>284</v>
      </c>
      <c r="D11" s="56">
        <v>26</v>
      </c>
      <c r="E11" s="56">
        <v>17</v>
      </c>
      <c r="F11" s="56">
        <v>34</v>
      </c>
      <c r="G11" s="56">
        <v>27</v>
      </c>
      <c r="H11" s="56">
        <v>10</v>
      </c>
      <c r="I11" s="56">
        <v>16</v>
      </c>
      <c r="J11" s="56">
        <v>14</v>
      </c>
      <c r="K11" s="56">
        <v>38</v>
      </c>
      <c r="L11" s="56">
        <v>22</v>
      </c>
      <c r="M11" s="56">
        <v>27</v>
      </c>
      <c r="N11" s="56">
        <v>28</v>
      </c>
      <c r="O11" s="56">
        <v>25</v>
      </c>
    </row>
    <row r="12" spans="1:15" x14ac:dyDescent="0.45">
      <c r="A12" s="53"/>
      <c r="B12" s="54" t="s">
        <v>47</v>
      </c>
      <c r="C12" s="55">
        <v>194</v>
      </c>
      <c r="D12" s="56">
        <v>21</v>
      </c>
      <c r="E12" s="56">
        <v>14</v>
      </c>
      <c r="F12" s="56">
        <v>17</v>
      </c>
      <c r="G12" s="56">
        <v>8</v>
      </c>
      <c r="H12" s="56">
        <v>23</v>
      </c>
      <c r="I12" s="56">
        <v>15</v>
      </c>
      <c r="J12" s="56">
        <v>16</v>
      </c>
      <c r="K12" s="56">
        <v>16</v>
      </c>
      <c r="L12" s="56">
        <v>11</v>
      </c>
      <c r="M12" s="56">
        <v>17</v>
      </c>
      <c r="N12" s="56">
        <v>17</v>
      </c>
      <c r="O12" s="56">
        <v>19</v>
      </c>
    </row>
    <row r="13" spans="1:15" x14ac:dyDescent="0.45">
      <c r="A13" s="53"/>
      <c r="B13" s="54" t="s">
        <v>13</v>
      </c>
      <c r="C13" s="55">
        <v>175</v>
      </c>
      <c r="D13" s="56">
        <v>9</v>
      </c>
      <c r="E13" s="56">
        <v>13</v>
      </c>
      <c r="F13" s="56">
        <v>10</v>
      </c>
      <c r="G13" s="56">
        <v>10</v>
      </c>
      <c r="H13" s="56">
        <v>10</v>
      </c>
      <c r="I13" s="56">
        <v>14</v>
      </c>
      <c r="J13" s="56">
        <v>5</v>
      </c>
      <c r="K13" s="56">
        <v>16</v>
      </c>
      <c r="L13" s="56">
        <v>21</v>
      </c>
      <c r="M13" s="56">
        <v>21</v>
      </c>
      <c r="N13" s="56">
        <v>19</v>
      </c>
      <c r="O13" s="56">
        <v>27</v>
      </c>
    </row>
    <row r="14" spans="1:15" x14ac:dyDescent="0.45">
      <c r="A14" s="53"/>
      <c r="B14" s="54" t="s">
        <v>72</v>
      </c>
      <c r="C14" s="55">
        <v>103</v>
      </c>
      <c r="D14" s="56">
        <v>2</v>
      </c>
      <c r="E14" s="56">
        <v>2</v>
      </c>
      <c r="F14" s="56">
        <v>6</v>
      </c>
      <c r="G14" s="56">
        <v>9</v>
      </c>
      <c r="H14" s="56">
        <v>3</v>
      </c>
      <c r="I14" s="56">
        <v>10</v>
      </c>
      <c r="J14" s="56">
        <v>9</v>
      </c>
      <c r="K14" s="56">
        <v>6</v>
      </c>
      <c r="L14" s="56">
        <v>9</v>
      </c>
      <c r="M14" s="56">
        <v>7</v>
      </c>
      <c r="N14" s="56">
        <v>14</v>
      </c>
      <c r="O14" s="56">
        <v>26</v>
      </c>
    </row>
    <row r="15" spans="1:15" x14ac:dyDescent="0.45">
      <c r="A15" s="53"/>
      <c r="B15" s="54" t="s">
        <v>136</v>
      </c>
      <c r="C15" s="55">
        <v>345</v>
      </c>
      <c r="D15" s="56">
        <v>23</v>
      </c>
      <c r="E15" s="56">
        <v>23</v>
      </c>
      <c r="F15" s="56">
        <v>28</v>
      </c>
      <c r="G15" s="56">
        <v>12</v>
      </c>
      <c r="H15" s="56">
        <v>14</v>
      </c>
      <c r="I15" s="56">
        <v>20</v>
      </c>
      <c r="J15" s="56">
        <v>32</v>
      </c>
      <c r="K15" s="56">
        <v>32</v>
      </c>
      <c r="L15" s="56">
        <v>34</v>
      </c>
      <c r="M15" s="56">
        <v>40</v>
      </c>
      <c r="N15" s="56">
        <v>28</v>
      </c>
      <c r="O15" s="56">
        <v>59</v>
      </c>
    </row>
    <row r="16" spans="1:15" x14ac:dyDescent="0.45">
      <c r="A16" s="50">
        <v>2014</v>
      </c>
      <c r="B16" s="51" t="s">
        <v>135</v>
      </c>
      <c r="C16" s="52">
        <v>18959</v>
      </c>
      <c r="D16" s="52">
        <v>1207</v>
      </c>
      <c r="E16" s="52">
        <v>1071</v>
      </c>
      <c r="F16" s="52">
        <v>1362</v>
      </c>
      <c r="G16" s="52">
        <v>1554</v>
      </c>
      <c r="H16" s="52">
        <v>1610</v>
      </c>
      <c r="I16" s="52">
        <v>1703</v>
      </c>
      <c r="J16" s="52">
        <v>1473</v>
      </c>
      <c r="K16" s="52">
        <v>1774</v>
      </c>
      <c r="L16" s="52">
        <v>1857</v>
      </c>
      <c r="M16" s="52">
        <v>1806</v>
      </c>
      <c r="N16" s="52">
        <v>1687</v>
      </c>
      <c r="O16" s="52">
        <v>1855</v>
      </c>
    </row>
    <row r="17" spans="1:15" x14ac:dyDescent="0.45">
      <c r="A17" s="57"/>
      <c r="B17" s="54" t="s">
        <v>14</v>
      </c>
      <c r="C17" s="58">
        <v>6542</v>
      </c>
      <c r="D17" s="59">
        <v>464</v>
      </c>
      <c r="E17" s="60">
        <v>400</v>
      </c>
      <c r="F17" s="60">
        <v>459</v>
      </c>
      <c r="G17" s="60">
        <v>563</v>
      </c>
      <c r="H17" s="60">
        <v>652</v>
      </c>
      <c r="I17" s="60">
        <v>586</v>
      </c>
      <c r="J17" s="59">
        <v>569</v>
      </c>
      <c r="K17" s="59">
        <v>591</v>
      </c>
      <c r="L17" s="56">
        <v>590</v>
      </c>
      <c r="M17" s="56">
        <v>612</v>
      </c>
      <c r="N17" s="56">
        <v>549</v>
      </c>
      <c r="O17" s="59">
        <v>507</v>
      </c>
    </row>
    <row r="18" spans="1:15" x14ac:dyDescent="0.45">
      <c r="A18" s="57"/>
      <c r="B18" s="54" t="s">
        <v>46</v>
      </c>
      <c r="C18" s="58">
        <v>5580</v>
      </c>
      <c r="D18" s="59">
        <v>243</v>
      </c>
      <c r="E18" s="60">
        <v>301</v>
      </c>
      <c r="F18" s="60">
        <v>478</v>
      </c>
      <c r="G18" s="60">
        <v>489</v>
      </c>
      <c r="H18" s="60">
        <v>406</v>
      </c>
      <c r="I18" s="60">
        <v>600</v>
      </c>
      <c r="J18" s="59">
        <v>416</v>
      </c>
      <c r="K18" s="59">
        <v>511</v>
      </c>
      <c r="L18" s="56">
        <v>546</v>
      </c>
      <c r="M18" s="56">
        <v>556</v>
      </c>
      <c r="N18" s="56">
        <v>500</v>
      </c>
      <c r="O18" s="59">
        <v>534</v>
      </c>
    </row>
    <row r="19" spans="1:15" x14ac:dyDescent="0.45">
      <c r="A19" s="57"/>
      <c r="B19" s="54" t="s">
        <v>17</v>
      </c>
      <c r="C19" s="58">
        <v>1191</v>
      </c>
      <c r="D19" s="59">
        <v>70</v>
      </c>
      <c r="E19" s="60">
        <v>61</v>
      </c>
      <c r="F19" s="60">
        <v>58</v>
      </c>
      <c r="G19" s="60">
        <v>109</v>
      </c>
      <c r="H19" s="60">
        <v>150</v>
      </c>
      <c r="I19" s="60">
        <v>108</v>
      </c>
      <c r="J19" s="59">
        <v>104</v>
      </c>
      <c r="K19" s="59">
        <v>93</v>
      </c>
      <c r="L19" s="56">
        <v>144</v>
      </c>
      <c r="M19" s="56">
        <v>121</v>
      </c>
      <c r="N19" s="56">
        <v>86</v>
      </c>
      <c r="O19" s="59">
        <v>87</v>
      </c>
    </row>
    <row r="20" spans="1:15" x14ac:dyDescent="0.45">
      <c r="A20" s="57"/>
      <c r="B20" s="54" t="s">
        <v>65</v>
      </c>
      <c r="C20" s="58">
        <v>1051</v>
      </c>
      <c r="D20" s="59">
        <v>75</v>
      </c>
      <c r="E20" s="60">
        <v>61</v>
      </c>
      <c r="F20" s="60">
        <v>64</v>
      </c>
      <c r="G20" s="60">
        <v>86</v>
      </c>
      <c r="H20" s="60">
        <v>90</v>
      </c>
      <c r="I20" s="60">
        <v>104</v>
      </c>
      <c r="J20" s="59">
        <v>75</v>
      </c>
      <c r="K20" s="59">
        <v>133</v>
      </c>
      <c r="L20" s="56">
        <v>112</v>
      </c>
      <c r="M20" s="56">
        <v>103</v>
      </c>
      <c r="N20" s="56">
        <v>69</v>
      </c>
      <c r="O20" s="59">
        <v>79</v>
      </c>
    </row>
    <row r="21" spans="1:15" x14ac:dyDescent="0.45">
      <c r="A21" s="57"/>
      <c r="B21" s="54" t="s">
        <v>27</v>
      </c>
      <c r="C21" s="58">
        <v>954</v>
      </c>
      <c r="D21" s="59">
        <v>62</v>
      </c>
      <c r="E21" s="60">
        <v>57</v>
      </c>
      <c r="F21" s="60">
        <v>65</v>
      </c>
      <c r="G21" s="60">
        <v>89</v>
      </c>
      <c r="H21" s="60">
        <v>64</v>
      </c>
      <c r="I21" s="60">
        <v>88</v>
      </c>
      <c r="J21" s="59">
        <v>66</v>
      </c>
      <c r="K21" s="59">
        <v>96</v>
      </c>
      <c r="L21" s="56">
        <v>87</v>
      </c>
      <c r="M21" s="56">
        <v>78</v>
      </c>
      <c r="N21" s="56">
        <v>86</v>
      </c>
      <c r="O21" s="59">
        <v>116</v>
      </c>
    </row>
    <row r="22" spans="1:15" x14ac:dyDescent="0.45">
      <c r="A22" s="57"/>
      <c r="B22" s="54" t="s">
        <v>64</v>
      </c>
      <c r="C22" s="58">
        <v>783</v>
      </c>
      <c r="D22" s="59">
        <v>70</v>
      </c>
      <c r="E22" s="60">
        <v>49</v>
      </c>
      <c r="F22" s="60">
        <v>59</v>
      </c>
      <c r="G22" s="60">
        <v>50</v>
      </c>
      <c r="H22" s="60">
        <v>60</v>
      </c>
      <c r="I22" s="60">
        <v>40</v>
      </c>
      <c r="J22" s="59">
        <v>75</v>
      </c>
      <c r="K22" s="59">
        <v>70</v>
      </c>
      <c r="L22" s="56">
        <v>96</v>
      </c>
      <c r="M22" s="56">
        <v>72</v>
      </c>
      <c r="N22" s="56">
        <v>45</v>
      </c>
      <c r="O22" s="59">
        <v>97</v>
      </c>
    </row>
    <row r="23" spans="1:15" x14ac:dyDescent="0.45">
      <c r="A23" s="57"/>
      <c r="B23" s="54" t="s">
        <v>85</v>
      </c>
      <c r="C23" s="58">
        <v>765</v>
      </c>
      <c r="D23" s="59">
        <v>21</v>
      </c>
      <c r="E23" s="60">
        <v>36</v>
      </c>
      <c r="F23" s="60">
        <v>43</v>
      </c>
      <c r="G23" s="60">
        <v>37</v>
      </c>
      <c r="H23" s="60">
        <v>73</v>
      </c>
      <c r="I23" s="60">
        <v>63</v>
      </c>
      <c r="J23" s="59">
        <v>39</v>
      </c>
      <c r="K23" s="59">
        <v>64</v>
      </c>
      <c r="L23" s="56">
        <v>81</v>
      </c>
      <c r="M23" s="56">
        <v>84</v>
      </c>
      <c r="N23" s="56">
        <v>103</v>
      </c>
      <c r="O23" s="59">
        <v>121</v>
      </c>
    </row>
    <row r="24" spans="1:15" x14ac:dyDescent="0.45">
      <c r="A24" s="57"/>
      <c r="B24" s="54" t="s">
        <v>72</v>
      </c>
      <c r="C24" s="58">
        <v>512</v>
      </c>
      <c r="D24" s="59">
        <v>119</v>
      </c>
      <c r="E24" s="60">
        <v>17</v>
      </c>
      <c r="F24" s="60">
        <v>10</v>
      </c>
      <c r="G24" s="60">
        <v>33</v>
      </c>
      <c r="H24" s="60">
        <v>38</v>
      </c>
      <c r="I24" s="60">
        <v>18</v>
      </c>
      <c r="J24" s="59">
        <v>12</v>
      </c>
      <c r="K24" s="59">
        <v>29</v>
      </c>
      <c r="L24" s="59">
        <v>25</v>
      </c>
      <c r="M24" s="56">
        <v>37</v>
      </c>
      <c r="N24" s="56">
        <v>80</v>
      </c>
      <c r="O24" s="59">
        <v>94</v>
      </c>
    </row>
    <row r="25" spans="1:15" x14ac:dyDescent="0.45">
      <c r="A25" s="57"/>
      <c r="B25" s="54" t="s">
        <v>13</v>
      </c>
      <c r="C25" s="58">
        <v>369</v>
      </c>
      <c r="D25" s="59">
        <v>21</v>
      </c>
      <c r="E25" s="60">
        <v>21</v>
      </c>
      <c r="F25" s="60">
        <v>38</v>
      </c>
      <c r="G25" s="60">
        <v>33</v>
      </c>
      <c r="H25" s="60">
        <v>20</v>
      </c>
      <c r="I25" s="59">
        <v>14</v>
      </c>
      <c r="J25" s="59">
        <v>28</v>
      </c>
      <c r="K25" s="59">
        <v>38</v>
      </c>
      <c r="L25" s="56">
        <v>42</v>
      </c>
      <c r="M25" s="56">
        <v>32</v>
      </c>
      <c r="N25" s="56">
        <v>37</v>
      </c>
      <c r="O25" s="59">
        <v>45</v>
      </c>
    </row>
    <row r="26" spans="1:15" x14ac:dyDescent="0.45">
      <c r="A26" s="57"/>
      <c r="B26" s="54" t="s">
        <v>81</v>
      </c>
      <c r="C26" s="58">
        <v>225</v>
      </c>
      <c r="D26" s="59">
        <v>9</v>
      </c>
      <c r="E26" s="60">
        <v>12</v>
      </c>
      <c r="F26" s="60">
        <v>8</v>
      </c>
      <c r="G26" s="60">
        <v>16</v>
      </c>
      <c r="H26" s="60">
        <v>14</v>
      </c>
      <c r="I26" s="59">
        <v>13</v>
      </c>
      <c r="J26" s="59">
        <v>17</v>
      </c>
      <c r="K26" s="59">
        <v>28</v>
      </c>
      <c r="L26" s="56">
        <v>29</v>
      </c>
      <c r="M26" s="56">
        <v>20</v>
      </c>
      <c r="N26" s="56">
        <v>23</v>
      </c>
      <c r="O26" s="59">
        <v>36</v>
      </c>
    </row>
    <row r="27" spans="1:15" x14ac:dyDescent="0.45">
      <c r="A27" s="61"/>
      <c r="B27" s="54" t="s">
        <v>136</v>
      </c>
      <c r="C27" s="58">
        <v>987</v>
      </c>
      <c r="D27" s="56">
        <v>53</v>
      </c>
      <c r="E27" s="56">
        <v>56</v>
      </c>
      <c r="F27" s="56">
        <v>80</v>
      </c>
      <c r="G27" s="56">
        <v>49</v>
      </c>
      <c r="H27" s="56">
        <v>43</v>
      </c>
      <c r="I27" s="56">
        <v>69</v>
      </c>
      <c r="J27" s="56">
        <v>72</v>
      </c>
      <c r="K27" s="56">
        <v>121</v>
      </c>
      <c r="L27" s="56">
        <v>105</v>
      </c>
      <c r="M27" s="56">
        <v>91</v>
      </c>
      <c r="N27" s="56">
        <v>109</v>
      </c>
      <c r="O27" s="56">
        <v>139</v>
      </c>
    </row>
    <row r="28" spans="1:15" x14ac:dyDescent="0.45">
      <c r="A28" s="50">
        <v>2015</v>
      </c>
      <c r="B28" s="51" t="s">
        <v>135</v>
      </c>
      <c r="C28" s="52">
        <v>22830</v>
      </c>
      <c r="D28" s="52">
        <v>1289</v>
      </c>
      <c r="E28" s="52">
        <v>1369</v>
      </c>
      <c r="F28" s="52">
        <v>1610</v>
      </c>
      <c r="G28" s="52">
        <v>1847</v>
      </c>
      <c r="H28" s="52">
        <v>1982</v>
      </c>
      <c r="I28" s="52">
        <v>2256</v>
      </c>
      <c r="J28" s="52">
        <v>2027</v>
      </c>
      <c r="K28" s="52">
        <v>2044</v>
      </c>
      <c r="L28" s="52">
        <v>1768</v>
      </c>
      <c r="M28" s="52">
        <v>2236</v>
      </c>
      <c r="N28" s="52">
        <v>2119</v>
      </c>
      <c r="O28" s="52">
        <v>2283</v>
      </c>
    </row>
    <row r="29" spans="1:15" x14ac:dyDescent="0.45">
      <c r="A29" s="62"/>
      <c r="B29" s="54" t="s">
        <v>46</v>
      </c>
      <c r="C29" s="55">
        <v>7493</v>
      </c>
      <c r="D29" s="59">
        <v>377</v>
      </c>
      <c r="E29" s="59">
        <v>466</v>
      </c>
      <c r="F29" s="59">
        <v>548</v>
      </c>
      <c r="G29" s="59">
        <v>584</v>
      </c>
      <c r="H29" s="59">
        <v>636</v>
      </c>
      <c r="I29" s="59">
        <v>718</v>
      </c>
      <c r="J29" s="59">
        <v>541</v>
      </c>
      <c r="K29" s="59">
        <v>602</v>
      </c>
      <c r="L29" s="59">
        <v>561</v>
      </c>
      <c r="M29" s="59">
        <v>780</v>
      </c>
      <c r="N29" s="59">
        <v>703</v>
      </c>
      <c r="O29" s="59">
        <v>977</v>
      </c>
    </row>
    <row r="30" spans="1:15" x14ac:dyDescent="0.45">
      <c r="A30" s="62"/>
      <c r="B30" s="54" t="s">
        <v>14</v>
      </c>
      <c r="C30" s="55">
        <v>6072</v>
      </c>
      <c r="D30" s="59">
        <v>392</v>
      </c>
      <c r="E30" s="59">
        <v>356</v>
      </c>
      <c r="F30" s="59">
        <v>451</v>
      </c>
      <c r="G30" s="59">
        <v>507</v>
      </c>
      <c r="H30" s="59">
        <v>546</v>
      </c>
      <c r="I30" s="59">
        <v>610</v>
      </c>
      <c r="J30" s="59">
        <v>686</v>
      </c>
      <c r="K30" s="59">
        <v>518</v>
      </c>
      <c r="L30" s="59">
        <v>440</v>
      </c>
      <c r="M30" s="59">
        <v>567</v>
      </c>
      <c r="N30" s="59">
        <v>539</v>
      </c>
      <c r="O30" s="59">
        <v>460</v>
      </c>
    </row>
    <row r="31" spans="1:15" x14ac:dyDescent="0.45">
      <c r="A31" s="62"/>
      <c r="B31" s="54" t="s">
        <v>27</v>
      </c>
      <c r="C31" s="55">
        <v>1501</v>
      </c>
      <c r="D31" s="59">
        <v>81</v>
      </c>
      <c r="E31" s="59">
        <v>106</v>
      </c>
      <c r="F31" s="59">
        <v>103</v>
      </c>
      <c r="G31" s="59">
        <v>133</v>
      </c>
      <c r="H31" s="59">
        <v>128</v>
      </c>
      <c r="I31" s="59">
        <v>125</v>
      </c>
      <c r="J31" s="59">
        <v>112</v>
      </c>
      <c r="K31" s="59">
        <v>177</v>
      </c>
      <c r="L31" s="59">
        <v>112</v>
      </c>
      <c r="M31" s="59">
        <v>136</v>
      </c>
      <c r="N31" s="59">
        <v>149</v>
      </c>
      <c r="O31" s="59">
        <v>139</v>
      </c>
    </row>
    <row r="32" spans="1:15" x14ac:dyDescent="0.45">
      <c r="A32" s="62"/>
      <c r="B32" s="54" t="s">
        <v>85</v>
      </c>
      <c r="C32" s="55">
        <v>1425</v>
      </c>
      <c r="D32" s="59">
        <v>95</v>
      </c>
      <c r="E32" s="59">
        <v>77</v>
      </c>
      <c r="F32" s="59">
        <v>119</v>
      </c>
      <c r="G32" s="59">
        <v>133</v>
      </c>
      <c r="H32" s="59">
        <v>104</v>
      </c>
      <c r="I32" s="59">
        <v>123</v>
      </c>
      <c r="J32" s="59">
        <v>127</v>
      </c>
      <c r="K32" s="59">
        <v>147</v>
      </c>
      <c r="L32" s="59">
        <v>126</v>
      </c>
      <c r="M32" s="59">
        <v>118</v>
      </c>
      <c r="N32" s="59">
        <v>138</v>
      </c>
      <c r="O32" s="59">
        <v>118</v>
      </c>
    </row>
    <row r="33" spans="1:15" x14ac:dyDescent="0.45">
      <c r="A33" s="62"/>
      <c r="B33" s="54" t="s">
        <v>17</v>
      </c>
      <c r="C33" s="55">
        <v>1107</v>
      </c>
      <c r="D33" s="59">
        <v>63</v>
      </c>
      <c r="E33" s="59">
        <v>65</v>
      </c>
      <c r="F33" s="59">
        <v>72</v>
      </c>
      <c r="G33" s="59">
        <v>90</v>
      </c>
      <c r="H33" s="59">
        <v>111</v>
      </c>
      <c r="I33" s="59">
        <v>198</v>
      </c>
      <c r="J33" s="59">
        <v>119</v>
      </c>
      <c r="K33" s="59">
        <v>79</v>
      </c>
      <c r="L33" s="59">
        <v>82</v>
      </c>
      <c r="M33" s="59">
        <v>103</v>
      </c>
      <c r="N33" s="59">
        <v>65</v>
      </c>
      <c r="O33" s="59">
        <v>60</v>
      </c>
    </row>
    <row r="34" spans="1:15" x14ac:dyDescent="0.45">
      <c r="A34" s="62"/>
      <c r="B34" s="54" t="s">
        <v>72</v>
      </c>
      <c r="C34" s="55">
        <v>833</v>
      </c>
      <c r="D34" s="59">
        <v>49</v>
      </c>
      <c r="E34" s="59">
        <v>50</v>
      </c>
      <c r="F34" s="59">
        <v>65</v>
      </c>
      <c r="G34" s="59">
        <v>63</v>
      </c>
      <c r="H34" s="59">
        <v>44</v>
      </c>
      <c r="I34" s="59">
        <v>92</v>
      </c>
      <c r="J34" s="59">
        <v>59</v>
      </c>
      <c r="K34" s="59">
        <v>110</v>
      </c>
      <c r="L34" s="59">
        <v>66</v>
      </c>
      <c r="M34" s="59">
        <v>73</v>
      </c>
      <c r="N34" s="59">
        <v>87</v>
      </c>
      <c r="O34" s="59">
        <v>75</v>
      </c>
    </row>
    <row r="35" spans="1:15" x14ac:dyDescent="0.45">
      <c r="A35" s="62"/>
      <c r="B35" s="54" t="s">
        <v>65</v>
      </c>
      <c r="C35" s="55">
        <v>830</v>
      </c>
      <c r="D35" s="59">
        <v>45</v>
      </c>
      <c r="E35" s="59">
        <v>75</v>
      </c>
      <c r="F35" s="59">
        <v>35</v>
      </c>
      <c r="G35" s="59">
        <v>58</v>
      </c>
      <c r="H35" s="59">
        <v>79</v>
      </c>
      <c r="I35" s="59">
        <v>78</v>
      </c>
      <c r="J35" s="59">
        <v>89</v>
      </c>
      <c r="K35" s="59">
        <v>72</v>
      </c>
      <c r="L35" s="59">
        <v>85</v>
      </c>
      <c r="M35" s="59">
        <v>102</v>
      </c>
      <c r="N35" s="59">
        <v>61</v>
      </c>
      <c r="O35" s="59">
        <v>51</v>
      </c>
    </row>
    <row r="36" spans="1:15" x14ac:dyDescent="0.45">
      <c r="A36" s="62"/>
      <c r="B36" s="54" t="s">
        <v>81</v>
      </c>
      <c r="C36" s="55">
        <v>778</v>
      </c>
      <c r="D36" s="59">
        <v>11</v>
      </c>
      <c r="E36" s="59">
        <v>12</v>
      </c>
      <c r="F36" s="59">
        <v>45</v>
      </c>
      <c r="G36" s="59">
        <v>40</v>
      </c>
      <c r="H36" s="59">
        <v>90</v>
      </c>
      <c r="I36" s="59">
        <v>78</v>
      </c>
      <c r="J36" s="59">
        <v>72</v>
      </c>
      <c r="K36" s="59">
        <v>108</v>
      </c>
      <c r="L36" s="59">
        <v>105</v>
      </c>
      <c r="M36" s="59">
        <v>84</v>
      </c>
      <c r="N36" s="59">
        <v>69</v>
      </c>
      <c r="O36" s="59">
        <v>64</v>
      </c>
    </row>
    <row r="37" spans="1:15" x14ac:dyDescent="0.45">
      <c r="A37" s="62"/>
      <c r="B37" s="54" t="s">
        <v>64</v>
      </c>
      <c r="C37" s="55">
        <v>717</v>
      </c>
      <c r="D37" s="59">
        <v>38</v>
      </c>
      <c r="E37" s="59">
        <v>53</v>
      </c>
      <c r="F37" s="59">
        <v>60</v>
      </c>
      <c r="G37" s="59">
        <v>76</v>
      </c>
      <c r="H37" s="59">
        <v>73</v>
      </c>
      <c r="I37" s="59">
        <v>76</v>
      </c>
      <c r="J37" s="59">
        <v>67</v>
      </c>
      <c r="K37" s="59">
        <v>52</v>
      </c>
      <c r="L37" s="59">
        <v>43</v>
      </c>
      <c r="M37" s="59">
        <v>58</v>
      </c>
      <c r="N37" s="59">
        <v>47</v>
      </c>
      <c r="O37" s="59">
        <v>74</v>
      </c>
    </row>
    <row r="38" spans="1:15" x14ac:dyDescent="0.45">
      <c r="A38" s="62"/>
      <c r="B38" s="54" t="s">
        <v>13</v>
      </c>
      <c r="C38" s="55">
        <v>599</v>
      </c>
      <c r="D38" s="59">
        <v>41</v>
      </c>
      <c r="E38" s="59">
        <v>33</v>
      </c>
      <c r="F38" s="59">
        <v>32</v>
      </c>
      <c r="G38" s="59">
        <v>52</v>
      </c>
      <c r="H38" s="59">
        <v>44</v>
      </c>
      <c r="I38" s="59">
        <v>40</v>
      </c>
      <c r="J38" s="59">
        <v>44</v>
      </c>
      <c r="K38" s="59">
        <v>51</v>
      </c>
      <c r="L38" s="59">
        <v>41</v>
      </c>
      <c r="M38" s="59">
        <v>66</v>
      </c>
      <c r="N38" s="59">
        <v>80</v>
      </c>
      <c r="O38" s="59">
        <v>75</v>
      </c>
    </row>
    <row r="39" spans="1:15" x14ac:dyDescent="0.45">
      <c r="A39" s="62"/>
      <c r="B39" s="54" t="s">
        <v>136</v>
      </c>
      <c r="C39" s="55">
        <v>1475</v>
      </c>
      <c r="D39" s="56">
        <v>97</v>
      </c>
      <c r="E39" s="56">
        <v>76</v>
      </c>
      <c r="F39" s="63">
        <v>80</v>
      </c>
      <c r="G39" s="59">
        <v>111</v>
      </c>
      <c r="H39" s="56">
        <v>127</v>
      </c>
      <c r="I39" s="56">
        <v>118</v>
      </c>
      <c r="J39" s="56">
        <v>111</v>
      </c>
      <c r="K39" s="56">
        <v>128</v>
      </c>
      <c r="L39" s="56">
        <v>107</v>
      </c>
      <c r="M39" s="56">
        <v>149</v>
      </c>
      <c r="N39" s="56">
        <v>181</v>
      </c>
      <c r="O39" s="56">
        <v>190</v>
      </c>
    </row>
    <row r="40" spans="1:15" x14ac:dyDescent="0.45">
      <c r="A40" s="50">
        <v>2016</v>
      </c>
      <c r="B40" s="51" t="s">
        <v>135</v>
      </c>
      <c r="C40" s="52">
        <v>18189</v>
      </c>
      <c r="D40" s="52">
        <v>1462</v>
      </c>
      <c r="E40" s="52">
        <v>1585</v>
      </c>
      <c r="F40" s="52">
        <v>1595</v>
      </c>
      <c r="G40" s="52">
        <v>1581</v>
      </c>
      <c r="H40" s="52">
        <v>1612</v>
      </c>
      <c r="I40" s="52">
        <v>1543</v>
      </c>
      <c r="J40" s="52">
        <v>1044</v>
      </c>
      <c r="K40" s="52">
        <v>1512</v>
      </c>
      <c r="L40" s="52">
        <v>1276</v>
      </c>
      <c r="M40" s="52">
        <v>1566</v>
      </c>
      <c r="N40" s="52">
        <v>1773</v>
      </c>
      <c r="O40" s="52">
        <v>1640</v>
      </c>
    </row>
    <row r="41" spans="1:15" x14ac:dyDescent="0.45">
      <c r="A41" s="64"/>
      <c r="B41" s="54" t="s">
        <v>46</v>
      </c>
      <c r="C41" s="58">
        <v>5811</v>
      </c>
      <c r="D41" s="59">
        <v>498</v>
      </c>
      <c r="E41" s="59">
        <v>555</v>
      </c>
      <c r="F41" s="59">
        <v>583</v>
      </c>
      <c r="G41" s="59">
        <v>540</v>
      </c>
      <c r="H41" s="59">
        <v>511</v>
      </c>
      <c r="I41" s="59">
        <v>507</v>
      </c>
      <c r="J41" s="59">
        <v>300</v>
      </c>
      <c r="K41" s="59">
        <v>390</v>
      </c>
      <c r="L41" s="59">
        <v>323</v>
      </c>
      <c r="M41" s="59">
        <v>423</v>
      </c>
      <c r="N41" s="59">
        <v>596</v>
      </c>
      <c r="O41" s="59">
        <v>585</v>
      </c>
    </row>
    <row r="42" spans="1:15" x14ac:dyDescent="0.45">
      <c r="A42" s="64"/>
      <c r="B42" s="54" t="s">
        <v>14</v>
      </c>
      <c r="C42" s="58">
        <v>4352</v>
      </c>
      <c r="D42" s="59">
        <v>315</v>
      </c>
      <c r="E42" s="59">
        <v>328</v>
      </c>
      <c r="F42" s="59">
        <v>360</v>
      </c>
      <c r="G42" s="59">
        <v>360</v>
      </c>
      <c r="H42" s="59">
        <v>407</v>
      </c>
      <c r="I42" s="59">
        <v>381</v>
      </c>
      <c r="J42" s="59">
        <v>281</v>
      </c>
      <c r="K42" s="59">
        <v>370</v>
      </c>
      <c r="L42" s="59">
        <v>359</v>
      </c>
      <c r="M42" s="59">
        <v>467</v>
      </c>
      <c r="N42" s="59">
        <v>409</v>
      </c>
      <c r="O42" s="59">
        <v>315</v>
      </c>
    </row>
    <row r="43" spans="1:15" x14ac:dyDescent="0.45">
      <c r="A43" s="64"/>
      <c r="B43" s="54" t="s">
        <v>27</v>
      </c>
      <c r="C43" s="58">
        <v>1318</v>
      </c>
      <c r="D43" s="59">
        <v>129</v>
      </c>
      <c r="E43" s="59">
        <v>141</v>
      </c>
      <c r="F43" s="59">
        <v>115</v>
      </c>
      <c r="G43" s="59">
        <v>116</v>
      </c>
      <c r="H43" s="59">
        <v>118</v>
      </c>
      <c r="I43" s="59">
        <v>80</v>
      </c>
      <c r="J43" s="59">
        <v>60</v>
      </c>
      <c r="K43" s="59">
        <v>111</v>
      </c>
      <c r="L43" s="59">
        <v>82</v>
      </c>
      <c r="M43" s="59">
        <v>115</v>
      </c>
      <c r="N43" s="59">
        <v>111</v>
      </c>
      <c r="O43" s="59">
        <v>140</v>
      </c>
    </row>
    <row r="44" spans="1:15" x14ac:dyDescent="0.45">
      <c r="A44" s="64"/>
      <c r="B44" s="54" t="s">
        <v>17</v>
      </c>
      <c r="C44" s="58">
        <v>871</v>
      </c>
      <c r="D44" s="59">
        <v>65</v>
      </c>
      <c r="E44" s="59">
        <v>57</v>
      </c>
      <c r="F44" s="59">
        <v>56</v>
      </c>
      <c r="G44" s="59">
        <v>60</v>
      </c>
      <c r="H44" s="59">
        <v>88</v>
      </c>
      <c r="I44" s="59">
        <v>84</v>
      </c>
      <c r="J44" s="59">
        <v>72</v>
      </c>
      <c r="K44" s="59">
        <v>77</v>
      </c>
      <c r="L44" s="59">
        <v>69</v>
      </c>
      <c r="M44" s="59">
        <v>56</v>
      </c>
      <c r="N44" s="59">
        <v>113</v>
      </c>
      <c r="O44" s="59">
        <v>74</v>
      </c>
    </row>
    <row r="45" spans="1:15" x14ac:dyDescent="0.45">
      <c r="A45" s="64"/>
      <c r="B45" s="54" t="s">
        <v>85</v>
      </c>
      <c r="C45" s="58">
        <v>822</v>
      </c>
      <c r="D45" s="59">
        <v>84</v>
      </c>
      <c r="E45" s="59">
        <v>90</v>
      </c>
      <c r="F45" s="59">
        <v>66</v>
      </c>
      <c r="G45" s="59">
        <v>71</v>
      </c>
      <c r="H45" s="59">
        <v>53</v>
      </c>
      <c r="I45" s="59">
        <v>49</v>
      </c>
      <c r="J45" s="59">
        <v>37</v>
      </c>
      <c r="K45" s="59">
        <v>86</v>
      </c>
      <c r="L45" s="59">
        <v>67</v>
      </c>
      <c r="M45" s="59">
        <v>67</v>
      </c>
      <c r="N45" s="59">
        <v>85</v>
      </c>
      <c r="O45" s="59">
        <v>67</v>
      </c>
    </row>
    <row r="46" spans="1:15" x14ac:dyDescent="0.45">
      <c r="A46" s="64"/>
      <c r="B46" s="54" t="s">
        <v>81</v>
      </c>
      <c r="C46" s="58">
        <v>810</v>
      </c>
      <c r="D46" s="59">
        <v>54</v>
      </c>
      <c r="E46" s="59">
        <v>41</v>
      </c>
      <c r="F46" s="59">
        <v>41</v>
      </c>
      <c r="G46" s="59">
        <v>67</v>
      </c>
      <c r="H46" s="59">
        <v>89</v>
      </c>
      <c r="I46" s="59">
        <v>51</v>
      </c>
      <c r="J46" s="59">
        <v>63</v>
      </c>
      <c r="K46" s="59">
        <v>108</v>
      </c>
      <c r="L46" s="59">
        <v>67</v>
      </c>
      <c r="M46" s="59">
        <v>87</v>
      </c>
      <c r="N46" s="59">
        <v>81</v>
      </c>
      <c r="O46" s="59">
        <v>61</v>
      </c>
    </row>
    <row r="47" spans="1:15" x14ac:dyDescent="0.45">
      <c r="A47" s="64"/>
      <c r="B47" s="54" t="s">
        <v>72</v>
      </c>
      <c r="C47" s="58">
        <v>657</v>
      </c>
      <c r="D47" s="59">
        <v>51</v>
      </c>
      <c r="E47" s="59">
        <v>93</v>
      </c>
      <c r="F47" s="59">
        <v>48</v>
      </c>
      <c r="G47" s="59">
        <v>66</v>
      </c>
      <c r="H47" s="59">
        <v>35</v>
      </c>
      <c r="I47" s="59">
        <v>39</v>
      </c>
      <c r="J47" s="59">
        <v>41</v>
      </c>
      <c r="K47" s="59">
        <v>59</v>
      </c>
      <c r="L47" s="59">
        <v>57</v>
      </c>
      <c r="M47" s="59">
        <v>47</v>
      </c>
      <c r="N47" s="59">
        <v>48</v>
      </c>
      <c r="O47" s="59">
        <v>73</v>
      </c>
    </row>
    <row r="48" spans="1:15" x14ac:dyDescent="0.45">
      <c r="A48" s="64"/>
      <c r="B48" s="54" t="s">
        <v>65</v>
      </c>
      <c r="C48" s="58">
        <v>632</v>
      </c>
      <c r="D48" s="59">
        <v>31</v>
      </c>
      <c r="E48" s="59">
        <v>38</v>
      </c>
      <c r="F48" s="59">
        <v>73</v>
      </c>
      <c r="G48" s="59">
        <v>51</v>
      </c>
      <c r="H48" s="59">
        <v>45</v>
      </c>
      <c r="I48" s="59">
        <v>58</v>
      </c>
      <c r="J48" s="59">
        <v>39</v>
      </c>
      <c r="K48" s="59">
        <v>60</v>
      </c>
      <c r="L48" s="59">
        <v>64</v>
      </c>
      <c r="M48" s="59">
        <v>74</v>
      </c>
      <c r="N48" s="59">
        <v>55</v>
      </c>
      <c r="O48" s="59">
        <v>44</v>
      </c>
    </row>
    <row r="49" spans="1:15" x14ac:dyDescent="0.45">
      <c r="A49" s="64"/>
      <c r="B49" s="54" t="s">
        <v>13</v>
      </c>
      <c r="C49" s="58">
        <v>623</v>
      </c>
      <c r="D49" s="59">
        <v>68</v>
      </c>
      <c r="E49" s="59">
        <v>61</v>
      </c>
      <c r="F49" s="59">
        <v>56</v>
      </c>
      <c r="G49" s="59">
        <v>55</v>
      </c>
      <c r="H49" s="59">
        <v>54</v>
      </c>
      <c r="I49" s="59">
        <v>42</v>
      </c>
      <c r="J49" s="59">
        <v>35</v>
      </c>
      <c r="K49" s="59">
        <v>55</v>
      </c>
      <c r="L49" s="59">
        <v>39</v>
      </c>
      <c r="M49" s="59">
        <v>46</v>
      </c>
      <c r="N49" s="59">
        <v>49</v>
      </c>
      <c r="O49" s="59">
        <v>63</v>
      </c>
    </row>
    <row r="50" spans="1:15" x14ac:dyDescent="0.45">
      <c r="A50" s="64"/>
      <c r="B50" s="54" t="s">
        <v>64</v>
      </c>
      <c r="C50" s="58">
        <v>580</v>
      </c>
      <c r="D50" s="59">
        <v>36</v>
      </c>
      <c r="E50" s="59">
        <v>45</v>
      </c>
      <c r="F50" s="59">
        <v>39</v>
      </c>
      <c r="G50" s="59">
        <v>49</v>
      </c>
      <c r="H50" s="59">
        <v>36</v>
      </c>
      <c r="I50" s="59">
        <v>97</v>
      </c>
      <c r="J50" s="59">
        <v>24</v>
      </c>
      <c r="K50" s="59">
        <v>69</v>
      </c>
      <c r="L50" s="59">
        <v>45</v>
      </c>
      <c r="M50" s="59">
        <v>48</v>
      </c>
      <c r="N50" s="59">
        <v>46</v>
      </c>
      <c r="O50" s="59">
        <v>46</v>
      </c>
    </row>
    <row r="51" spans="1:15" x14ac:dyDescent="0.45">
      <c r="A51" s="62"/>
      <c r="B51" s="54" t="s">
        <v>136</v>
      </c>
      <c r="C51" s="58">
        <v>1713</v>
      </c>
      <c r="D51" s="63">
        <v>131</v>
      </c>
      <c r="E51" s="63">
        <v>136</v>
      </c>
      <c r="F51" s="63">
        <v>158</v>
      </c>
      <c r="G51" s="63">
        <v>146</v>
      </c>
      <c r="H51" s="63">
        <v>176</v>
      </c>
      <c r="I51" s="63">
        <v>155</v>
      </c>
      <c r="J51" s="63">
        <v>92</v>
      </c>
      <c r="K51" s="65">
        <v>127</v>
      </c>
      <c r="L51" s="65">
        <v>104</v>
      </c>
      <c r="M51" s="65">
        <v>136</v>
      </c>
      <c r="N51" s="65">
        <v>180</v>
      </c>
      <c r="O51" s="65">
        <v>172</v>
      </c>
    </row>
    <row r="52" spans="1:15" x14ac:dyDescent="0.45">
      <c r="A52" s="50">
        <v>2017</v>
      </c>
      <c r="B52" s="51" t="s">
        <v>135</v>
      </c>
      <c r="C52" s="52">
        <v>22234</v>
      </c>
      <c r="D52" s="52">
        <v>1386</v>
      </c>
      <c r="E52" s="52">
        <v>1306</v>
      </c>
      <c r="F52" s="52">
        <v>1578</v>
      </c>
      <c r="G52" s="52">
        <v>1624</v>
      </c>
      <c r="H52" s="52">
        <v>1775</v>
      </c>
      <c r="I52" s="52">
        <v>1926</v>
      </c>
      <c r="J52" s="52">
        <v>1726</v>
      </c>
      <c r="K52" s="52">
        <v>1684</v>
      </c>
      <c r="L52" s="52">
        <v>2236</v>
      </c>
      <c r="M52" s="52">
        <v>2677</v>
      </c>
      <c r="N52" s="52">
        <v>2152</v>
      </c>
      <c r="O52" s="52">
        <v>2164</v>
      </c>
    </row>
    <row r="53" spans="1:15" x14ac:dyDescent="0.45">
      <c r="A53" s="64"/>
      <c r="B53" s="54" t="s">
        <v>46</v>
      </c>
      <c r="C53" s="58">
        <v>8182</v>
      </c>
      <c r="D53" s="59">
        <v>441</v>
      </c>
      <c r="E53" s="59">
        <v>458</v>
      </c>
      <c r="F53" s="59">
        <v>579</v>
      </c>
      <c r="G53" s="59">
        <v>571</v>
      </c>
      <c r="H53" s="59">
        <v>530</v>
      </c>
      <c r="I53" s="59">
        <v>903</v>
      </c>
      <c r="J53" s="59">
        <v>528</v>
      </c>
      <c r="K53" s="59">
        <v>524</v>
      </c>
      <c r="L53" s="59">
        <v>797</v>
      </c>
      <c r="M53" s="59">
        <v>1321</v>
      </c>
      <c r="N53" s="59">
        <v>728</v>
      </c>
      <c r="O53" s="59">
        <v>802</v>
      </c>
    </row>
    <row r="54" spans="1:15" x14ac:dyDescent="0.45">
      <c r="A54" s="64"/>
      <c r="B54" s="54" t="s">
        <v>14</v>
      </c>
      <c r="C54" s="58">
        <v>4707</v>
      </c>
      <c r="D54" s="59">
        <v>264</v>
      </c>
      <c r="E54" s="59">
        <v>279</v>
      </c>
      <c r="F54" s="59">
        <v>313</v>
      </c>
      <c r="G54" s="59">
        <v>385</v>
      </c>
      <c r="H54" s="59">
        <v>442</v>
      </c>
      <c r="I54" s="59">
        <v>408</v>
      </c>
      <c r="J54" s="59">
        <v>386</v>
      </c>
      <c r="K54" s="59">
        <v>376</v>
      </c>
      <c r="L54" s="59">
        <v>520</v>
      </c>
      <c r="M54" s="59">
        <v>465</v>
      </c>
      <c r="N54" s="59">
        <v>491</v>
      </c>
      <c r="O54" s="59">
        <v>378</v>
      </c>
    </row>
    <row r="55" spans="1:15" x14ac:dyDescent="0.45">
      <c r="A55" s="64"/>
      <c r="B55" s="54" t="s">
        <v>27</v>
      </c>
      <c r="C55" s="58">
        <v>1474</v>
      </c>
      <c r="D55" s="59">
        <v>137</v>
      </c>
      <c r="E55" s="59">
        <v>119</v>
      </c>
      <c r="F55" s="59">
        <v>124</v>
      </c>
      <c r="G55" s="59">
        <v>109</v>
      </c>
      <c r="H55" s="59">
        <v>120</v>
      </c>
      <c r="I55" s="59">
        <v>93</v>
      </c>
      <c r="J55" s="59">
        <v>102</v>
      </c>
      <c r="K55" s="59">
        <v>100</v>
      </c>
      <c r="L55" s="59">
        <v>119</v>
      </c>
      <c r="M55" s="59">
        <v>121</v>
      </c>
      <c r="N55" s="59">
        <v>142</v>
      </c>
      <c r="O55" s="59">
        <v>188</v>
      </c>
    </row>
    <row r="56" spans="1:15" x14ac:dyDescent="0.45">
      <c r="A56" s="64"/>
      <c r="B56" s="54" t="s">
        <v>85</v>
      </c>
      <c r="C56" s="58">
        <v>1079</v>
      </c>
      <c r="D56" s="59">
        <v>62</v>
      </c>
      <c r="E56" s="59">
        <v>62</v>
      </c>
      <c r="F56" s="59">
        <v>88</v>
      </c>
      <c r="G56" s="59">
        <v>69</v>
      </c>
      <c r="H56" s="59">
        <v>92</v>
      </c>
      <c r="I56" s="59">
        <v>59</v>
      </c>
      <c r="J56" s="59">
        <v>80</v>
      </c>
      <c r="K56" s="59">
        <v>103</v>
      </c>
      <c r="L56" s="59">
        <v>87</v>
      </c>
      <c r="M56" s="59">
        <v>108</v>
      </c>
      <c r="N56" s="59">
        <v>128</v>
      </c>
      <c r="O56" s="59">
        <v>141</v>
      </c>
    </row>
    <row r="57" spans="1:15" x14ac:dyDescent="0.45">
      <c r="A57" s="64"/>
      <c r="B57" s="54" t="s">
        <v>81</v>
      </c>
      <c r="C57" s="58">
        <v>978</v>
      </c>
      <c r="D57" s="59">
        <v>52</v>
      </c>
      <c r="E57" s="59">
        <v>44</v>
      </c>
      <c r="F57" s="59">
        <v>57</v>
      </c>
      <c r="G57" s="59">
        <v>97</v>
      </c>
      <c r="H57" s="59">
        <v>123</v>
      </c>
      <c r="I57" s="59">
        <v>51</v>
      </c>
      <c r="J57" s="59">
        <v>121</v>
      </c>
      <c r="K57" s="59">
        <v>99</v>
      </c>
      <c r="L57" s="59">
        <v>119</v>
      </c>
      <c r="M57" s="59">
        <v>75</v>
      </c>
      <c r="N57" s="59">
        <v>76</v>
      </c>
      <c r="O57" s="59">
        <v>64</v>
      </c>
    </row>
    <row r="58" spans="1:15" x14ac:dyDescent="0.45">
      <c r="A58" s="64"/>
      <c r="B58" s="54" t="s">
        <v>17</v>
      </c>
      <c r="C58" s="58">
        <v>826</v>
      </c>
      <c r="D58" s="59">
        <v>46</v>
      </c>
      <c r="E58" s="59">
        <v>29</v>
      </c>
      <c r="F58" s="59">
        <v>30</v>
      </c>
      <c r="G58" s="59">
        <v>59</v>
      </c>
      <c r="H58" s="59">
        <v>50</v>
      </c>
      <c r="I58" s="59">
        <v>77</v>
      </c>
      <c r="J58" s="59">
        <v>100</v>
      </c>
      <c r="K58" s="59">
        <v>101</v>
      </c>
      <c r="L58" s="59">
        <v>119</v>
      </c>
      <c r="M58" s="59">
        <v>93</v>
      </c>
      <c r="N58" s="59">
        <v>63</v>
      </c>
      <c r="O58" s="59">
        <v>59</v>
      </c>
    </row>
    <row r="59" spans="1:15" x14ac:dyDescent="0.45">
      <c r="A59" s="64"/>
      <c r="B59" s="54" t="s">
        <v>13</v>
      </c>
      <c r="C59" s="58">
        <v>817</v>
      </c>
      <c r="D59" s="59">
        <v>72</v>
      </c>
      <c r="E59" s="59">
        <v>59</v>
      </c>
      <c r="F59" s="59">
        <v>73</v>
      </c>
      <c r="G59" s="59">
        <v>65</v>
      </c>
      <c r="H59" s="59">
        <v>55</v>
      </c>
      <c r="I59" s="59">
        <v>68</v>
      </c>
      <c r="J59" s="59">
        <v>68</v>
      </c>
      <c r="K59" s="59">
        <v>53</v>
      </c>
      <c r="L59" s="59">
        <v>67</v>
      </c>
      <c r="M59" s="59">
        <v>83</v>
      </c>
      <c r="N59" s="59">
        <v>81</v>
      </c>
      <c r="O59" s="59">
        <v>73</v>
      </c>
    </row>
    <row r="60" spans="1:15" x14ac:dyDescent="0.45">
      <c r="A60" s="64"/>
      <c r="B60" s="54" t="s">
        <v>72</v>
      </c>
      <c r="C60" s="58">
        <v>770</v>
      </c>
      <c r="D60" s="59">
        <v>70</v>
      </c>
      <c r="E60" s="59">
        <v>41</v>
      </c>
      <c r="F60" s="59">
        <v>80</v>
      </c>
      <c r="G60" s="59">
        <v>42</v>
      </c>
      <c r="H60" s="59">
        <v>67</v>
      </c>
      <c r="I60" s="59">
        <v>37</v>
      </c>
      <c r="J60" s="59">
        <v>68</v>
      </c>
      <c r="K60" s="59">
        <v>81</v>
      </c>
      <c r="L60" s="59">
        <v>64</v>
      </c>
      <c r="M60" s="59">
        <v>55</v>
      </c>
      <c r="N60" s="59">
        <v>94</v>
      </c>
      <c r="O60" s="59">
        <v>71</v>
      </c>
    </row>
    <row r="61" spans="1:15" x14ac:dyDescent="0.45">
      <c r="A61" s="64"/>
      <c r="B61" s="54" t="s">
        <v>65</v>
      </c>
      <c r="C61" s="58">
        <v>634</v>
      </c>
      <c r="D61" s="59">
        <v>40</v>
      </c>
      <c r="E61" s="59">
        <v>33</v>
      </c>
      <c r="F61" s="59">
        <v>33</v>
      </c>
      <c r="G61" s="59">
        <v>44</v>
      </c>
      <c r="H61" s="59">
        <v>51</v>
      </c>
      <c r="I61" s="59">
        <v>60</v>
      </c>
      <c r="J61" s="59">
        <v>65</v>
      </c>
      <c r="K61" s="59">
        <v>56</v>
      </c>
      <c r="L61" s="59">
        <v>57</v>
      </c>
      <c r="M61" s="59">
        <v>80</v>
      </c>
      <c r="N61" s="59">
        <v>71</v>
      </c>
      <c r="O61" s="59">
        <v>44</v>
      </c>
    </row>
    <row r="62" spans="1:15" x14ac:dyDescent="0.45">
      <c r="A62" s="64"/>
      <c r="B62" s="54" t="s">
        <v>64</v>
      </c>
      <c r="C62" s="58">
        <v>600</v>
      </c>
      <c r="D62" s="59">
        <v>29</v>
      </c>
      <c r="E62" s="59">
        <v>42</v>
      </c>
      <c r="F62" s="59">
        <v>48</v>
      </c>
      <c r="G62" s="59">
        <v>49</v>
      </c>
      <c r="H62" s="59">
        <v>69</v>
      </c>
      <c r="I62" s="59">
        <v>41</v>
      </c>
      <c r="J62" s="59">
        <v>31</v>
      </c>
      <c r="K62" s="59">
        <v>36</v>
      </c>
      <c r="L62" s="59">
        <v>55</v>
      </c>
      <c r="M62" s="59">
        <v>58</v>
      </c>
      <c r="N62" s="59">
        <v>57</v>
      </c>
      <c r="O62" s="59">
        <v>85</v>
      </c>
    </row>
    <row r="63" spans="1:15" x14ac:dyDescent="0.45">
      <c r="A63" s="62"/>
      <c r="B63" s="54" t="s">
        <v>136</v>
      </c>
      <c r="C63" s="58">
        <v>2167</v>
      </c>
      <c r="D63" s="56">
        <v>173</v>
      </c>
      <c r="E63" s="56">
        <v>140</v>
      </c>
      <c r="F63" s="65">
        <v>153</v>
      </c>
      <c r="G63" s="65">
        <v>134</v>
      </c>
      <c r="H63" s="65">
        <v>176</v>
      </c>
      <c r="I63" s="65">
        <v>129</v>
      </c>
      <c r="J63" s="65">
        <v>177</v>
      </c>
      <c r="K63" s="65">
        <v>155</v>
      </c>
      <c r="L63" s="65">
        <v>232</v>
      </c>
      <c r="M63" s="65">
        <v>218</v>
      </c>
      <c r="N63" s="65">
        <v>221</v>
      </c>
      <c r="O63" s="65">
        <v>259</v>
      </c>
    </row>
    <row r="64" spans="1:15" x14ac:dyDescent="0.45">
      <c r="A64" s="50">
        <v>2018</v>
      </c>
      <c r="B64" s="51" t="s">
        <v>135</v>
      </c>
      <c r="C64" s="52">
        <v>39663</v>
      </c>
      <c r="D64" s="52">
        <v>1742</v>
      </c>
      <c r="E64" s="52">
        <v>1729</v>
      </c>
      <c r="F64" s="52">
        <v>1827</v>
      </c>
      <c r="G64" s="52">
        <v>2043</v>
      </c>
      <c r="H64" s="52">
        <v>2415</v>
      </c>
      <c r="I64" s="52">
        <v>2060</v>
      </c>
      <c r="J64" s="52">
        <v>2858</v>
      </c>
      <c r="K64" s="52">
        <v>3866</v>
      </c>
      <c r="L64" s="52">
        <v>5615</v>
      </c>
      <c r="M64" s="52">
        <v>6276</v>
      </c>
      <c r="N64" s="52">
        <v>4672</v>
      </c>
      <c r="O64" s="52">
        <v>4560</v>
      </c>
    </row>
    <row r="65" spans="1:15" x14ac:dyDescent="0.45">
      <c r="A65" s="66"/>
      <c r="B65" s="54" t="s">
        <v>46</v>
      </c>
      <c r="C65" s="58">
        <v>14270</v>
      </c>
      <c r="D65" s="59">
        <v>545</v>
      </c>
      <c r="E65" s="59">
        <v>604</v>
      </c>
      <c r="F65" s="59">
        <v>556</v>
      </c>
      <c r="G65" s="59">
        <v>676</v>
      </c>
      <c r="H65" s="59">
        <v>854</v>
      </c>
      <c r="I65" s="59">
        <v>764</v>
      </c>
      <c r="J65" s="59">
        <v>956</v>
      </c>
      <c r="K65" s="59">
        <v>1141</v>
      </c>
      <c r="L65" s="59">
        <v>1799</v>
      </c>
      <c r="M65" s="59">
        <v>2283</v>
      </c>
      <c r="N65" s="59">
        <v>1922</v>
      </c>
      <c r="O65" s="59">
        <v>2170</v>
      </c>
    </row>
    <row r="66" spans="1:15" x14ac:dyDescent="0.45">
      <c r="A66" s="66"/>
      <c r="B66" s="54" t="s">
        <v>14</v>
      </c>
      <c r="C66" s="58">
        <v>7938</v>
      </c>
      <c r="D66" s="59">
        <v>427</v>
      </c>
      <c r="E66" s="59">
        <v>415</v>
      </c>
      <c r="F66" s="59">
        <v>446</v>
      </c>
      <c r="G66" s="59">
        <v>475</v>
      </c>
      <c r="H66" s="59">
        <v>595</v>
      </c>
      <c r="I66" s="59">
        <v>525</v>
      </c>
      <c r="J66" s="59">
        <v>641</v>
      </c>
      <c r="K66" s="59">
        <v>675</v>
      </c>
      <c r="L66" s="59">
        <v>1038</v>
      </c>
      <c r="M66" s="59">
        <v>1160</v>
      </c>
      <c r="N66" s="59">
        <v>797</v>
      </c>
      <c r="O66" s="59">
        <v>744</v>
      </c>
    </row>
    <row r="67" spans="1:15" x14ac:dyDescent="0.45">
      <c r="A67" s="66"/>
      <c r="B67" s="54" t="s">
        <v>27</v>
      </c>
      <c r="C67" s="58">
        <v>2720</v>
      </c>
      <c r="D67" s="59">
        <v>161</v>
      </c>
      <c r="E67" s="59">
        <v>134</v>
      </c>
      <c r="F67" s="59">
        <v>109</v>
      </c>
      <c r="G67" s="59">
        <v>150</v>
      </c>
      <c r="H67" s="59">
        <v>141</v>
      </c>
      <c r="I67" s="59">
        <v>117</v>
      </c>
      <c r="J67" s="59">
        <v>176</v>
      </c>
      <c r="K67" s="59">
        <v>307</v>
      </c>
      <c r="L67" s="59">
        <v>424</v>
      </c>
      <c r="M67" s="59">
        <v>448</v>
      </c>
      <c r="N67" s="59">
        <v>301</v>
      </c>
      <c r="O67" s="59">
        <v>252</v>
      </c>
    </row>
    <row r="68" spans="1:15" x14ac:dyDescent="0.45">
      <c r="A68" s="66"/>
      <c r="B68" s="54" t="s">
        <v>13</v>
      </c>
      <c r="C68" s="58">
        <v>2133</v>
      </c>
      <c r="D68" s="59">
        <v>71</v>
      </c>
      <c r="E68" s="59">
        <v>70</v>
      </c>
      <c r="F68" s="59">
        <v>67</v>
      </c>
      <c r="G68" s="59">
        <v>45</v>
      </c>
      <c r="H68" s="59">
        <v>96</v>
      </c>
      <c r="I68" s="59">
        <v>83</v>
      </c>
      <c r="J68" s="59">
        <v>89</v>
      </c>
      <c r="K68" s="59">
        <v>305</v>
      </c>
      <c r="L68" s="59">
        <v>386</v>
      </c>
      <c r="M68" s="59">
        <v>392</v>
      </c>
      <c r="N68" s="59">
        <v>278</v>
      </c>
      <c r="O68" s="59">
        <v>251</v>
      </c>
    </row>
    <row r="69" spans="1:15" x14ac:dyDescent="0.45">
      <c r="A69" s="66"/>
      <c r="B69" s="54" t="s">
        <v>85</v>
      </c>
      <c r="C69" s="58">
        <v>2063</v>
      </c>
      <c r="D69" s="59">
        <v>90</v>
      </c>
      <c r="E69" s="59">
        <v>84</v>
      </c>
      <c r="F69" s="59">
        <v>89</v>
      </c>
      <c r="G69" s="59">
        <v>113</v>
      </c>
      <c r="H69" s="59">
        <v>108</v>
      </c>
      <c r="I69" s="59">
        <v>74</v>
      </c>
      <c r="J69" s="59">
        <v>167</v>
      </c>
      <c r="K69" s="59">
        <v>263</v>
      </c>
      <c r="L69" s="59">
        <v>333</v>
      </c>
      <c r="M69" s="59">
        <v>321</v>
      </c>
      <c r="N69" s="59">
        <v>229</v>
      </c>
      <c r="O69" s="59">
        <v>192</v>
      </c>
    </row>
    <row r="70" spans="1:15" x14ac:dyDescent="0.45">
      <c r="A70" s="66"/>
      <c r="B70" s="54" t="s">
        <v>72</v>
      </c>
      <c r="C70" s="58">
        <v>1366</v>
      </c>
      <c r="D70" s="59">
        <v>51</v>
      </c>
      <c r="E70" s="59">
        <v>44</v>
      </c>
      <c r="F70" s="59">
        <v>67</v>
      </c>
      <c r="G70" s="59">
        <v>54</v>
      </c>
      <c r="H70" s="59">
        <v>64</v>
      </c>
      <c r="I70" s="59">
        <v>50</v>
      </c>
      <c r="J70" s="59">
        <v>132</v>
      </c>
      <c r="K70" s="59">
        <v>175</v>
      </c>
      <c r="L70" s="59">
        <v>222</v>
      </c>
      <c r="M70" s="59">
        <v>221</v>
      </c>
      <c r="N70" s="59">
        <v>174</v>
      </c>
      <c r="O70" s="59">
        <v>112</v>
      </c>
    </row>
    <row r="71" spans="1:15" x14ac:dyDescent="0.45">
      <c r="A71" s="66"/>
      <c r="B71" s="54" t="s">
        <v>81</v>
      </c>
      <c r="C71" s="58">
        <v>1344</v>
      </c>
      <c r="D71" s="59">
        <v>82</v>
      </c>
      <c r="E71" s="59">
        <v>71</v>
      </c>
      <c r="F71" s="59">
        <v>134</v>
      </c>
      <c r="G71" s="59">
        <v>143</v>
      </c>
      <c r="H71" s="59">
        <v>67</v>
      </c>
      <c r="I71" s="59">
        <v>43</v>
      </c>
      <c r="J71" s="59">
        <v>108</v>
      </c>
      <c r="K71" s="59">
        <v>159</v>
      </c>
      <c r="L71" s="59">
        <v>227</v>
      </c>
      <c r="M71" s="59">
        <v>149</v>
      </c>
      <c r="N71" s="59">
        <v>74</v>
      </c>
      <c r="O71" s="59">
        <v>87</v>
      </c>
    </row>
    <row r="72" spans="1:15" x14ac:dyDescent="0.45">
      <c r="A72" s="66"/>
      <c r="B72" s="54" t="s">
        <v>17</v>
      </c>
      <c r="C72" s="58">
        <v>1070</v>
      </c>
      <c r="D72" s="59">
        <v>31</v>
      </c>
      <c r="E72" s="59">
        <v>42</v>
      </c>
      <c r="F72" s="59">
        <v>33</v>
      </c>
      <c r="G72" s="59">
        <v>65</v>
      </c>
      <c r="H72" s="59">
        <v>85</v>
      </c>
      <c r="I72" s="59">
        <v>51</v>
      </c>
      <c r="J72" s="59">
        <v>98</v>
      </c>
      <c r="K72" s="59">
        <v>120</v>
      </c>
      <c r="L72" s="59">
        <v>156</v>
      </c>
      <c r="M72" s="59">
        <v>188</v>
      </c>
      <c r="N72" s="59">
        <v>123</v>
      </c>
      <c r="O72" s="59">
        <v>78</v>
      </c>
    </row>
    <row r="73" spans="1:15" x14ac:dyDescent="0.45">
      <c r="A73" s="66"/>
      <c r="B73" s="54" t="s">
        <v>64</v>
      </c>
      <c r="C73" s="58">
        <v>1022</v>
      </c>
      <c r="D73" s="59">
        <v>42</v>
      </c>
      <c r="E73" s="59">
        <v>37</v>
      </c>
      <c r="F73" s="59">
        <v>49</v>
      </c>
      <c r="G73" s="59">
        <v>63</v>
      </c>
      <c r="H73" s="59">
        <v>84</v>
      </c>
      <c r="I73" s="59">
        <v>58</v>
      </c>
      <c r="J73" s="59">
        <v>71</v>
      </c>
      <c r="K73" s="59">
        <v>93</v>
      </c>
      <c r="L73" s="59">
        <v>174</v>
      </c>
      <c r="M73" s="59">
        <v>126</v>
      </c>
      <c r="N73" s="59">
        <v>110</v>
      </c>
      <c r="O73" s="59">
        <v>115</v>
      </c>
    </row>
    <row r="74" spans="1:15" x14ac:dyDescent="0.45">
      <c r="A74" s="66"/>
      <c r="B74" s="54" t="s">
        <v>73</v>
      </c>
      <c r="C74" s="58">
        <v>956</v>
      </c>
      <c r="D74" s="59">
        <v>36</v>
      </c>
      <c r="E74" s="59">
        <v>37</v>
      </c>
      <c r="F74" s="59">
        <v>53</v>
      </c>
      <c r="G74" s="59">
        <v>41</v>
      </c>
      <c r="H74" s="59">
        <v>62</v>
      </c>
      <c r="I74" s="59">
        <v>40</v>
      </c>
      <c r="J74" s="59">
        <v>67</v>
      </c>
      <c r="K74" s="59">
        <v>120</v>
      </c>
      <c r="L74" s="59">
        <v>160</v>
      </c>
      <c r="M74" s="59">
        <v>162</v>
      </c>
      <c r="N74" s="59">
        <v>83</v>
      </c>
      <c r="O74" s="59">
        <v>95</v>
      </c>
    </row>
    <row r="75" spans="1:15" x14ac:dyDescent="0.45">
      <c r="A75" s="67"/>
      <c r="B75" s="54" t="s">
        <v>136</v>
      </c>
      <c r="C75" s="52">
        <v>4781</v>
      </c>
      <c r="D75" s="56">
        <v>206</v>
      </c>
      <c r="E75" s="56">
        <v>191</v>
      </c>
      <c r="F75" s="56">
        <v>224</v>
      </c>
      <c r="G75" s="56">
        <v>218</v>
      </c>
      <c r="H75" s="56">
        <v>259</v>
      </c>
      <c r="I75" s="56">
        <v>255</v>
      </c>
      <c r="J75" s="56">
        <v>353</v>
      </c>
      <c r="K75" s="56">
        <v>508</v>
      </c>
      <c r="L75" s="56">
        <v>696</v>
      </c>
      <c r="M75" s="56">
        <v>826</v>
      </c>
      <c r="N75" s="56">
        <v>581</v>
      </c>
      <c r="O75" s="56">
        <v>464</v>
      </c>
    </row>
    <row r="76" spans="1:15" x14ac:dyDescent="0.45">
      <c r="A76" s="50">
        <v>2019</v>
      </c>
      <c r="B76" s="51" t="s">
        <v>135</v>
      </c>
      <c r="C76" s="52">
        <v>45483</v>
      </c>
      <c r="D76" s="52">
        <v>3168</v>
      </c>
      <c r="E76" s="52">
        <v>3321</v>
      </c>
      <c r="F76" s="52">
        <v>3129</v>
      </c>
      <c r="G76" s="52">
        <v>3720</v>
      </c>
      <c r="H76" s="52">
        <v>3925</v>
      </c>
      <c r="I76" s="52">
        <v>2689</v>
      </c>
      <c r="J76" s="52">
        <v>4192</v>
      </c>
      <c r="K76" s="52">
        <v>3604</v>
      </c>
      <c r="L76" s="52">
        <v>4177</v>
      </c>
      <c r="M76" s="52">
        <v>4272</v>
      </c>
      <c r="N76" s="52">
        <v>3988</v>
      </c>
      <c r="O76" s="52">
        <v>5298</v>
      </c>
    </row>
    <row r="77" spans="1:15" x14ac:dyDescent="0.45">
      <c r="A77" s="66"/>
      <c r="B77" s="54" t="s">
        <v>46</v>
      </c>
      <c r="C77" s="58">
        <v>20857</v>
      </c>
      <c r="D77" s="59">
        <v>1361</v>
      </c>
      <c r="E77" s="59">
        <v>1440</v>
      </c>
      <c r="F77" s="59">
        <v>1520</v>
      </c>
      <c r="G77" s="59">
        <v>1839</v>
      </c>
      <c r="H77" s="59">
        <v>1734</v>
      </c>
      <c r="I77" s="59">
        <v>1009</v>
      </c>
      <c r="J77" s="59">
        <v>1903</v>
      </c>
      <c r="K77" s="59">
        <v>1549</v>
      </c>
      <c r="L77" s="59">
        <v>1924</v>
      </c>
      <c r="M77" s="68">
        <v>2043</v>
      </c>
      <c r="N77" s="68">
        <v>1885</v>
      </c>
      <c r="O77" s="68">
        <v>2650</v>
      </c>
    </row>
    <row r="78" spans="1:15" x14ac:dyDescent="0.45">
      <c r="A78" s="66"/>
      <c r="B78" s="54" t="s">
        <v>14</v>
      </c>
      <c r="C78" s="58">
        <v>8951</v>
      </c>
      <c r="D78" s="59">
        <v>601</v>
      </c>
      <c r="E78" s="59">
        <v>672</v>
      </c>
      <c r="F78" s="59">
        <v>626</v>
      </c>
      <c r="G78" s="59">
        <v>676</v>
      </c>
      <c r="H78" s="59">
        <v>850</v>
      </c>
      <c r="I78" s="59">
        <v>668</v>
      </c>
      <c r="J78" s="59">
        <v>764</v>
      </c>
      <c r="K78" s="59">
        <v>656</v>
      </c>
      <c r="L78" s="59">
        <v>744</v>
      </c>
      <c r="M78" s="68">
        <v>912</v>
      </c>
      <c r="N78" s="68">
        <v>825</v>
      </c>
      <c r="O78" s="68">
        <v>957</v>
      </c>
    </row>
    <row r="79" spans="1:15" x14ac:dyDescent="0.45">
      <c r="A79" s="66"/>
      <c r="B79" s="54" t="s">
        <v>13</v>
      </c>
      <c r="C79" s="58">
        <v>2539</v>
      </c>
      <c r="D79" s="59">
        <v>182</v>
      </c>
      <c r="E79" s="59">
        <v>196</v>
      </c>
      <c r="F79" s="59">
        <v>173</v>
      </c>
      <c r="G79" s="59">
        <v>210</v>
      </c>
      <c r="H79" s="59">
        <v>216</v>
      </c>
      <c r="I79" s="59">
        <v>134</v>
      </c>
      <c r="J79" s="59">
        <v>249</v>
      </c>
      <c r="K79" s="59">
        <v>213</v>
      </c>
      <c r="L79" s="59">
        <v>239</v>
      </c>
      <c r="M79" s="68">
        <v>192</v>
      </c>
      <c r="N79" s="68">
        <v>218</v>
      </c>
      <c r="O79" s="68">
        <v>317</v>
      </c>
    </row>
    <row r="80" spans="1:15" x14ac:dyDescent="0.45">
      <c r="A80" s="66"/>
      <c r="B80" s="54" t="s">
        <v>27</v>
      </c>
      <c r="C80" s="58">
        <v>2213</v>
      </c>
      <c r="D80" s="59">
        <v>177</v>
      </c>
      <c r="E80" s="59">
        <v>192</v>
      </c>
      <c r="F80" s="59">
        <v>121</v>
      </c>
      <c r="G80" s="59">
        <v>201</v>
      </c>
      <c r="H80" s="59">
        <v>187</v>
      </c>
      <c r="I80" s="59">
        <v>122</v>
      </c>
      <c r="J80" s="59">
        <v>217</v>
      </c>
      <c r="K80" s="59">
        <v>228</v>
      </c>
      <c r="L80" s="59">
        <v>213</v>
      </c>
      <c r="M80" s="68">
        <v>215</v>
      </c>
      <c r="N80" s="68">
        <v>128</v>
      </c>
      <c r="O80" s="68">
        <v>212</v>
      </c>
    </row>
    <row r="81" spans="1:15" x14ac:dyDescent="0.45">
      <c r="A81" s="66"/>
      <c r="B81" s="54" t="s">
        <v>85</v>
      </c>
      <c r="C81" s="58">
        <v>1696</v>
      </c>
      <c r="D81" s="59">
        <v>162</v>
      </c>
      <c r="E81" s="59">
        <v>138</v>
      </c>
      <c r="F81" s="59">
        <v>110</v>
      </c>
      <c r="G81" s="59">
        <v>142</v>
      </c>
      <c r="H81" s="59">
        <v>136</v>
      </c>
      <c r="I81" s="59">
        <v>123</v>
      </c>
      <c r="J81" s="59">
        <v>177</v>
      </c>
      <c r="K81" s="59">
        <v>169</v>
      </c>
      <c r="L81" s="59">
        <v>141</v>
      </c>
      <c r="M81" s="56">
        <v>134</v>
      </c>
      <c r="N81" s="56">
        <v>110</v>
      </c>
      <c r="O81" s="56">
        <v>154</v>
      </c>
    </row>
    <row r="82" spans="1:15" x14ac:dyDescent="0.45">
      <c r="A82" s="66"/>
      <c r="B82" s="54" t="s">
        <v>72</v>
      </c>
      <c r="C82" s="58">
        <v>1247</v>
      </c>
      <c r="D82" s="59">
        <v>135</v>
      </c>
      <c r="E82" s="59">
        <v>80</v>
      </c>
      <c r="F82" s="59">
        <v>104</v>
      </c>
      <c r="G82" s="59">
        <v>95</v>
      </c>
      <c r="H82" s="59">
        <v>106</v>
      </c>
      <c r="I82" s="59">
        <v>72</v>
      </c>
      <c r="J82" s="59">
        <v>111</v>
      </c>
      <c r="K82" s="59">
        <v>113</v>
      </c>
      <c r="L82" s="59">
        <v>136</v>
      </c>
      <c r="M82" s="56">
        <v>75</v>
      </c>
      <c r="N82" s="56">
        <v>85</v>
      </c>
      <c r="O82" s="56">
        <v>135</v>
      </c>
    </row>
    <row r="83" spans="1:15" x14ac:dyDescent="0.45">
      <c r="A83" s="66"/>
      <c r="B83" s="54" t="s">
        <v>65</v>
      </c>
      <c r="C83" s="58">
        <v>957</v>
      </c>
      <c r="D83" s="59">
        <v>51</v>
      </c>
      <c r="E83" s="59">
        <v>59</v>
      </c>
      <c r="F83" s="59">
        <v>28</v>
      </c>
      <c r="G83" s="59">
        <v>68</v>
      </c>
      <c r="H83" s="59">
        <v>109</v>
      </c>
      <c r="I83" s="59">
        <v>76</v>
      </c>
      <c r="J83" s="59">
        <v>77</v>
      </c>
      <c r="K83" s="59">
        <v>85</v>
      </c>
      <c r="L83" s="59">
        <v>115</v>
      </c>
      <c r="M83" s="56">
        <v>106</v>
      </c>
      <c r="N83" s="56">
        <v>94</v>
      </c>
      <c r="O83" s="56">
        <v>89</v>
      </c>
    </row>
    <row r="84" spans="1:15" x14ac:dyDescent="0.45">
      <c r="A84" s="66"/>
      <c r="B84" s="54" t="s">
        <v>81</v>
      </c>
      <c r="C84" s="58">
        <v>935</v>
      </c>
      <c r="D84" s="59">
        <v>54</v>
      </c>
      <c r="E84" s="59">
        <v>52</v>
      </c>
      <c r="F84" s="59">
        <v>49</v>
      </c>
      <c r="G84" s="59">
        <v>100</v>
      </c>
      <c r="H84" s="59">
        <v>59</v>
      </c>
      <c r="I84" s="59">
        <v>111</v>
      </c>
      <c r="J84" s="59">
        <v>109</v>
      </c>
      <c r="K84" s="59">
        <v>100</v>
      </c>
      <c r="L84" s="59">
        <v>95</v>
      </c>
      <c r="M84" s="56">
        <v>62</v>
      </c>
      <c r="N84" s="56">
        <v>56</v>
      </c>
      <c r="O84" s="56">
        <v>88</v>
      </c>
    </row>
    <row r="85" spans="1:15" x14ac:dyDescent="0.45">
      <c r="A85" s="66"/>
      <c r="B85" s="54" t="s">
        <v>73</v>
      </c>
      <c r="C85" s="58">
        <v>885</v>
      </c>
      <c r="D85" s="59">
        <v>78</v>
      </c>
      <c r="E85" s="59">
        <v>64</v>
      </c>
      <c r="F85" s="59">
        <v>54</v>
      </c>
      <c r="G85" s="59">
        <v>53</v>
      </c>
      <c r="H85" s="59">
        <v>54</v>
      </c>
      <c r="I85" s="59">
        <v>48</v>
      </c>
      <c r="J85" s="59">
        <v>97</v>
      </c>
      <c r="K85" s="59">
        <v>65</v>
      </c>
      <c r="L85" s="59">
        <v>98</v>
      </c>
      <c r="M85" s="56">
        <v>61</v>
      </c>
      <c r="N85" s="56">
        <v>90</v>
      </c>
      <c r="O85" s="56">
        <v>123</v>
      </c>
    </row>
    <row r="86" spans="1:15" x14ac:dyDescent="0.45">
      <c r="A86" s="66"/>
      <c r="B86" s="54" t="s">
        <v>17</v>
      </c>
      <c r="C86" s="58">
        <v>837</v>
      </c>
      <c r="D86" s="59">
        <v>63</v>
      </c>
      <c r="E86" s="59">
        <v>41</v>
      </c>
      <c r="F86" s="59">
        <v>33</v>
      </c>
      <c r="G86" s="59">
        <v>47</v>
      </c>
      <c r="H86" s="59">
        <v>91</v>
      </c>
      <c r="I86" s="59">
        <v>80</v>
      </c>
      <c r="J86" s="59">
        <v>78</v>
      </c>
      <c r="K86" s="59">
        <v>82</v>
      </c>
      <c r="L86" s="59">
        <v>84</v>
      </c>
      <c r="M86" s="68">
        <v>80</v>
      </c>
      <c r="N86" s="68">
        <v>86</v>
      </c>
      <c r="O86" s="68">
        <v>72</v>
      </c>
    </row>
    <row r="87" spans="1:15" x14ac:dyDescent="0.45">
      <c r="A87" s="67"/>
      <c r="B87" s="54" t="s">
        <v>136</v>
      </c>
      <c r="C87" s="55">
        <v>4366</v>
      </c>
      <c r="D87" s="56">
        <v>304</v>
      </c>
      <c r="E87" s="56">
        <v>387</v>
      </c>
      <c r="F87" s="56">
        <v>311</v>
      </c>
      <c r="G87" s="56">
        <v>289</v>
      </c>
      <c r="H87" s="56">
        <v>383</v>
      </c>
      <c r="I87" s="56">
        <v>246</v>
      </c>
      <c r="J87" s="56">
        <v>410</v>
      </c>
      <c r="K87" s="56">
        <v>344</v>
      </c>
      <c r="L87" s="56">
        <v>388</v>
      </c>
      <c r="M87" s="56">
        <v>392</v>
      </c>
      <c r="N87" s="56">
        <v>411</v>
      </c>
      <c r="O87" s="56">
        <v>501</v>
      </c>
    </row>
    <row r="88" spans="1:15" x14ac:dyDescent="0.45">
      <c r="A88" s="50">
        <v>2020</v>
      </c>
      <c r="B88" s="51" t="s">
        <v>135</v>
      </c>
      <c r="C88" s="52">
        <v>40812</v>
      </c>
      <c r="D88" s="52">
        <v>3907</v>
      </c>
      <c r="E88" s="52">
        <v>4005</v>
      </c>
      <c r="F88" s="52">
        <v>3036</v>
      </c>
      <c r="G88" s="52">
        <v>790</v>
      </c>
      <c r="H88" s="52">
        <v>860</v>
      </c>
      <c r="I88" s="52">
        <v>1664</v>
      </c>
      <c r="J88" s="52">
        <v>2741</v>
      </c>
      <c r="K88" s="52">
        <v>3893</v>
      </c>
      <c r="L88" s="52">
        <v>5269</v>
      </c>
      <c r="M88" s="52">
        <v>5258</v>
      </c>
      <c r="N88" s="52">
        <v>4962</v>
      </c>
      <c r="O88" s="52">
        <v>4427</v>
      </c>
    </row>
    <row r="89" spans="1:15" x14ac:dyDescent="0.45">
      <c r="A89" s="50">
        <v>2020</v>
      </c>
      <c r="B89" s="54" t="s">
        <v>46</v>
      </c>
      <c r="C89" s="69">
        <v>19175</v>
      </c>
      <c r="D89" s="70">
        <v>1875</v>
      </c>
      <c r="E89" s="71">
        <v>1987</v>
      </c>
      <c r="F89" s="71">
        <v>1513</v>
      </c>
      <c r="G89" s="71">
        <v>374</v>
      </c>
      <c r="H89" s="71">
        <v>423</v>
      </c>
      <c r="I89" s="71">
        <v>730</v>
      </c>
      <c r="J89" s="71">
        <v>1046</v>
      </c>
      <c r="K89" s="71">
        <v>1648</v>
      </c>
      <c r="L89" s="71">
        <v>2370</v>
      </c>
      <c r="M89" s="71">
        <v>2458</v>
      </c>
      <c r="N89" s="71">
        <v>2443</v>
      </c>
      <c r="O89" s="71">
        <v>2308</v>
      </c>
    </row>
    <row r="90" spans="1:15" x14ac:dyDescent="0.45">
      <c r="A90" s="50">
        <v>2020</v>
      </c>
      <c r="B90" s="54" t="s">
        <v>14</v>
      </c>
      <c r="C90" s="69">
        <v>7735</v>
      </c>
      <c r="D90" s="70">
        <v>762</v>
      </c>
      <c r="E90" s="71">
        <v>805</v>
      </c>
      <c r="F90" s="71">
        <v>584</v>
      </c>
      <c r="G90" s="71">
        <v>150</v>
      </c>
      <c r="H90" s="71">
        <v>130</v>
      </c>
      <c r="I90" s="71">
        <v>277</v>
      </c>
      <c r="J90" s="71">
        <v>615</v>
      </c>
      <c r="K90" s="71">
        <v>784</v>
      </c>
      <c r="L90" s="71">
        <v>1018</v>
      </c>
      <c r="M90" s="71">
        <v>928</v>
      </c>
      <c r="N90" s="71">
        <v>893</v>
      </c>
      <c r="O90" s="71">
        <v>789</v>
      </c>
    </row>
    <row r="91" spans="1:15" x14ac:dyDescent="0.45">
      <c r="A91" s="50">
        <v>2020</v>
      </c>
      <c r="B91" s="54" t="s">
        <v>13</v>
      </c>
      <c r="C91" s="69">
        <v>2746</v>
      </c>
      <c r="D91" s="70">
        <v>235</v>
      </c>
      <c r="E91" s="71">
        <v>265</v>
      </c>
      <c r="F91" s="71">
        <v>165</v>
      </c>
      <c r="G91" s="71">
        <v>47</v>
      </c>
      <c r="H91" s="71">
        <v>72</v>
      </c>
      <c r="I91" s="71">
        <v>180</v>
      </c>
      <c r="J91" s="71">
        <v>230</v>
      </c>
      <c r="K91" s="71">
        <v>288</v>
      </c>
      <c r="L91" s="71">
        <v>347</v>
      </c>
      <c r="M91" s="71">
        <v>347</v>
      </c>
      <c r="N91" s="71">
        <v>297</v>
      </c>
      <c r="O91" s="71">
        <v>273</v>
      </c>
    </row>
    <row r="92" spans="1:15" x14ac:dyDescent="0.45">
      <c r="A92" s="50">
        <v>2020</v>
      </c>
      <c r="B92" s="54" t="s">
        <v>27</v>
      </c>
      <c r="C92" s="69">
        <v>1340</v>
      </c>
      <c r="D92" s="70">
        <v>163</v>
      </c>
      <c r="E92" s="71">
        <v>115</v>
      </c>
      <c r="F92" s="71">
        <v>93</v>
      </c>
      <c r="G92" s="71">
        <v>21</v>
      </c>
      <c r="H92" s="71">
        <v>23</v>
      </c>
      <c r="I92" s="71">
        <v>34</v>
      </c>
      <c r="J92" s="71">
        <v>75</v>
      </c>
      <c r="K92" s="71">
        <v>119</v>
      </c>
      <c r="L92" s="71">
        <v>239</v>
      </c>
      <c r="M92" s="71">
        <v>186</v>
      </c>
      <c r="N92" s="71">
        <v>174</v>
      </c>
      <c r="O92" s="71">
        <v>98</v>
      </c>
    </row>
    <row r="93" spans="1:15" x14ac:dyDescent="0.45">
      <c r="A93" s="50">
        <v>2020</v>
      </c>
      <c r="B93" s="54" t="s">
        <v>85</v>
      </c>
      <c r="C93" s="69">
        <v>1321</v>
      </c>
      <c r="D93" s="72">
        <v>128</v>
      </c>
      <c r="E93" s="71">
        <v>131</v>
      </c>
      <c r="F93" s="71">
        <v>80</v>
      </c>
      <c r="G93" s="71">
        <v>25</v>
      </c>
      <c r="H93" s="71">
        <v>24</v>
      </c>
      <c r="I93" s="71">
        <v>44</v>
      </c>
      <c r="J93" s="71">
        <v>88</v>
      </c>
      <c r="K93" s="71">
        <v>133</v>
      </c>
      <c r="L93" s="71">
        <v>168</v>
      </c>
      <c r="M93" s="71">
        <v>187</v>
      </c>
      <c r="N93" s="71">
        <v>182</v>
      </c>
      <c r="O93" s="71">
        <v>131</v>
      </c>
    </row>
    <row r="94" spans="1:15" x14ac:dyDescent="0.45">
      <c r="A94" s="50">
        <v>2020</v>
      </c>
      <c r="B94" s="54" t="s">
        <v>64</v>
      </c>
      <c r="C94" s="69">
        <v>1313</v>
      </c>
      <c r="D94" s="72">
        <v>91</v>
      </c>
      <c r="E94" s="71">
        <v>72</v>
      </c>
      <c r="F94" s="71">
        <v>110</v>
      </c>
      <c r="G94" s="71">
        <v>20</v>
      </c>
      <c r="H94" s="71">
        <v>29</v>
      </c>
      <c r="I94" s="71">
        <v>57</v>
      </c>
      <c r="J94" s="71">
        <v>101</v>
      </c>
      <c r="K94" s="71">
        <v>148</v>
      </c>
      <c r="L94" s="71">
        <v>191</v>
      </c>
      <c r="M94" s="71">
        <v>175</v>
      </c>
      <c r="N94" s="71">
        <v>160</v>
      </c>
      <c r="O94" s="71">
        <v>159</v>
      </c>
    </row>
    <row r="95" spans="1:15" x14ac:dyDescent="0.45">
      <c r="A95" s="50">
        <v>2020</v>
      </c>
      <c r="B95" s="54" t="s">
        <v>47</v>
      </c>
      <c r="C95" s="69">
        <v>908</v>
      </c>
      <c r="D95" s="70">
        <v>56</v>
      </c>
      <c r="E95" s="71">
        <v>79</v>
      </c>
      <c r="F95" s="71">
        <v>74</v>
      </c>
      <c r="G95" s="71">
        <v>30</v>
      </c>
      <c r="H95" s="71">
        <v>38</v>
      </c>
      <c r="I95" s="71">
        <v>65</v>
      </c>
      <c r="J95" s="71">
        <v>75</v>
      </c>
      <c r="K95" s="71">
        <v>91</v>
      </c>
      <c r="L95" s="71">
        <v>107</v>
      </c>
      <c r="M95" s="71">
        <v>116</v>
      </c>
      <c r="N95" s="71">
        <v>96</v>
      </c>
      <c r="O95" s="71">
        <v>81</v>
      </c>
    </row>
    <row r="96" spans="1:15" x14ac:dyDescent="0.45">
      <c r="A96" s="50">
        <v>2020</v>
      </c>
      <c r="B96" s="54" t="s">
        <v>73</v>
      </c>
      <c r="C96" s="69">
        <v>880</v>
      </c>
      <c r="D96" s="72">
        <v>94</v>
      </c>
      <c r="E96" s="71">
        <v>83</v>
      </c>
      <c r="F96" s="71">
        <v>57</v>
      </c>
      <c r="G96" s="71">
        <v>14</v>
      </c>
      <c r="H96" s="71">
        <v>23</v>
      </c>
      <c r="I96" s="71">
        <v>54</v>
      </c>
      <c r="J96" s="71">
        <v>68</v>
      </c>
      <c r="K96" s="71">
        <v>92</v>
      </c>
      <c r="L96" s="71">
        <v>104</v>
      </c>
      <c r="M96" s="71">
        <v>109</v>
      </c>
      <c r="N96" s="71">
        <v>93</v>
      </c>
      <c r="O96" s="71">
        <v>89</v>
      </c>
    </row>
    <row r="97" spans="1:15" x14ac:dyDescent="0.45">
      <c r="A97" s="50">
        <v>2020</v>
      </c>
      <c r="B97" s="54" t="s">
        <v>72</v>
      </c>
      <c r="C97" s="69">
        <v>864</v>
      </c>
      <c r="D97" s="72">
        <v>95</v>
      </c>
      <c r="E97" s="71">
        <v>80</v>
      </c>
      <c r="F97" s="71">
        <v>60</v>
      </c>
      <c r="G97" s="71">
        <v>7</v>
      </c>
      <c r="H97" s="71">
        <v>11</v>
      </c>
      <c r="I97" s="71">
        <v>29</v>
      </c>
      <c r="J97" s="71">
        <v>51</v>
      </c>
      <c r="K97" s="71">
        <v>95</v>
      </c>
      <c r="L97" s="71">
        <v>127</v>
      </c>
      <c r="M97" s="71">
        <v>123</v>
      </c>
      <c r="N97" s="71">
        <v>94</v>
      </c>
      <c r="O97" s="71">
        <v>92</v>
      </c>
    </row>
    <row r="98" spans="1:15" x14ac:dyDescent="0.45">
      <c r="A98" s="50">
        <v>2020</v>
      </c>
      <c r="B98" s="54" t="s">
        <v>65</v>
      </c>
      <c r="C98" s="69">
        <v>745</v>
      </c>
      <c r="D98" s="72">
        <v>59</v>
      </c>
      <c r="E98" s="71">
        <v>58</v>
      </c>
      <c r="F98" s="71">
        <v>64</v>
      </c>
      <c r="G98" s="71">
        <v>23</v>
      </c>
      <c r="H98" s="71">
        <v>7</v>
      </c>
      <c r="I98" s="71">
        <v>29</v>
      </c>
      <c r="J98" s="71">
        <v>69</v>
      </c>
      <c r="K98" s="71">
        <v>90</v>
      </c>
      <c r="L98" s="71">
        <v>90</v>
      </c>
      <c r="M98" s="71">
        <v>124</v>
      </c>
      <c r="N98" s="71">
        <v>78</v>
      </c>
      <c r="O98" s="71">
        <v>54</v>
      </c>
    </row>
    <row r="99" spans="1:15" x14ac:dyDescent="0.45">
      <c r="A99" s="50">
        <v>2020</v>
      </c>
      <c r="B99" s="54" t="s">
        <v>136</v>
      </c>
      <c r="C99" s="69">
        <v>3785</v>
      </c>
      <c r="D99" s="72">
        <v>349</v>
      </c>
      <c r="E99" s="72">
        <v>330</v>
      </c>
      <c r="F99" s="72">
        <v>236</v>
      </c>
      <c r="G99" s="72">
        <v>79</v>
      </c>
      <c r="H99" s="72">
        <v>80</v>
      </c>
      <c r="I99" s="72">
        <v>165</v>
      </c>
      <c r="J99" s="73">
        <v>323</v>
      </c>
      <c r="K99" s="73">
        <v>405</v>
      </c>
      <c r="L99" s="73">
        <v>508</v>
      </c>
      <c r="M99" s="73">
        <v>505</v>
      </c>
      <c r="N99" s="73">
        <v>452</v>
      </c>
      <c r="O99" s="73">
        <v>353</v>
      </c>
    </row>
    <row r="100" spans="1:15" x14ac:dyDescent="0.45">
      <c r="A100" s="50">
        <v>2021</v>
      </c>
      <c r="B100" s="51" t="s">
        <v>135</v>
      </c>
      <c r="C100" s="52">
        <v>58576</v>
      </c>
      <c r="D100" s="52">
        <v>2675</v>
      </c>
      <c r="E100" s="52">
        <v>2964</v>
      </c>
      <c r="F100" s="52">
        <v>4248</v>
      </c>
      <c r="G100" s="52">
        <v>4077</v>
      </c>
      <c r="H100" s="52">
        <v>1776</v>
      </c>
      <c r="I100" s="52">
        <v>4748</v>
      </c>
      <c r="J100" s="52">
        <v>4495</v>
      </c>
      <c r="K100" s="52">
        <v>5866</v>
      </c>
      <c r="L100" s="52">
        <v>6630</v>
      </c>
      <c r="M100" s="52">
        <v>5893</v>
      </c>
      <c r="N100" s="52">
        <v>7363</v>
      </c>
      <c r="O100" s="52">
        <v>7841</v>
      </c>
    </row>
    <row r="101" spans="1:15" x14ac:dyDescent="0.45">
      <c r="A101" s="50">
        <v>2021</v>
      </c>
      <c r="B101" s="74" t="s">
        <v>46</v>
      </c>
      <c r="C101" s="75">
        <v>26469</v>
      </c>
      <c r="D101" s="76">
        <v>1380</v>
      </c>
      <c r="E101" s="76">
        <v>1525</v>
      </c>
      <c r="F101" s="76">
        <v>2119</v>
      </c>
      <c r="G101" s="76">
        <v>2009</v>
      </c>
      <c r="H101" s="76">
        <v>818</v>
      </c>
      <c r="I101" s="76">
        <v>2257</v>
      </c>
      <c r="J101" s="76">
        <v>1951</v>
      </c>
      <c r="K101" s="76">
        <v>2729</v>
      </c>
      <c r="L101" s="76">
        <v>2995</v>
      </c>
      <c r="M101" s="76">
        <v>2464</v>
      </c>
      <c r="N101" s="76">
        <v>2922</v>
      </c>
      <c r="O101" s="76">
        <v>3300</v>
      </c>
    </row>
    <row r="102" spans="1:15" x14ac:dyDescent="0.45">
      <c r="A102" s="50">
        <v>2021</v>
      </c>
      <c r="B102" s="74" t="s">
        <v>14</v>
      </c>
      <c r="C102" s="75">
        <v>12384</v>
      </c>
      <c r="D102" s="76">
        <v>462</v>
      </c>
      <c r="E102" s="76">
        <v>533</v>
      </c>
      <c r="F102" s="76">
        <v>889</v>
      </c>
      <c r="G102" s="76">
        <v>859</v>
      </c>
      <c r="H102" s="76">
        <v>341</v>
      </c>
      <c r="I102" s="76">
        <v>906</v>
      </c>
      <c r="J102" s="76">
        <v>931</v>
      </c>
      <c r="K102" s="76">
        <v>976</v>
      </c>
      <c r="L102" s="76">
        <v>1358</v>
      </c>
      <c r="M102" s="76">
        <v>1385</v>
      </c>
      <c r="N102" s="76">
        <v>1917</v>
      </c>
      <c r="O102" s="76">
        <v>1827</v>
      </c>
    </row>
    <row r="103" spans="1:15" x14ac:dyDescent="0.45">
      <c r="A103" s="50">
        <v>2021</v>
      </c>
      <c r="B103" s="74" t="s">
        <v>13</v>
      </c>
      <c r="C103" s="75">
        <v>3672</v>
      </c>
      <c r="D103" s="76">
        <v>179</v>
      </c>
      <c r="E103" s="76">
        <v>211</v>
      </c>
      <c r="F103" s="76">
        <v>252</v>
      </c>
      <c r="G103" s="76">
        <v>228</v>
      </c>
      <c r="H103" s="76">
        <v>106</v>
      </c>
      <c r="I103" s="76">
        <v>300</v>
      </c>
      <c r="J103" s="76">
        <v>312</v>
      </c>
      <c r="K103" s="76">
        <v>400</v>
      </c>
      <c r="L103" s="76">
        <v>408</v>
      </c>
      <c r="M103" s="76">
        <v>359</v>
      </c>
      <c r="N103" s="76">
        <v>428</v>
      </c>
      <c r="O103" s="76">
        <v>489</v>
      </c>
    </row>
    <row r="104" spans="1:15" x14ac:dyDescent="0.45">
      <c r="A104" s="50">
        <v>2021</v>
      </c>
      <c r="B104" s="74" t="s">
        <v>64</v>
      </c>
      <c r="C104" s="75">
        <v>2513</v>
      </c>
      <c r="D104" s="76">
        <v>131</v>
      </c>
      <c r="E104" s="76">
        <v>138</v>
      </c>
      <c r="F104" s="76">
        <v>184</v>
      </c>
      <c r="G104" s="76">
        <v>197</v>
      </c>
      <c r="H104" s="76">
        <v>80</v>
      </c>
      <c r="I104" s="76">
        <v>221</v>
      </c>
      <c r="J104" s="76">
        <v>217</v>
      </c>
      <c r="K104" s="76">
        <v>242</v>
      </c>
      <c r="L104" s="76">
        <v>253</v>
      </c>
      <c r="M104" s="76">
        <v>207</v>
      </c>
      <c r="N104" s="76">
        <v>343</v>
      </c>
      <c r="O104" s="76">
        <v>300</v>
      </c>
    </row>
    <row r="105" spans="1:15" x14ac:dyDescent="0.45">
      <c r="A105" s="50">
        <v>2021</v>
      </c>
      <c r="B105" s="74" t="s">
        <v>85</v>
      </c>
      <c r="C105" s="75">
        <v>1818</v>
      </c>
      <c r="D105" s="76">
        <v>71</v>
      </c>
      <c r="E105" s="76">
        <v>63</v>
      </c>
      <c r="F105" s="76">
        <v>129</v>
      </c>
      <c r="G105" s="76">
        <v>120</v>
      </c>
      <c r="H105" s="76">
        <v>55</v>
      </c>
      <c r="I105" s="76">
        <v>146</v>
      </c>
      <c r="J105" s="76">
        <v>122</v>
      </c>
      <c r="K105" s="76">
        <v>233</v>
      </c>
      <c r="L105" s="76">
        <v>228</v>
      </c>
      <c r="M105" s="76">
        <v>197</v>
      </c>
      <c r="N105" s="76">
        <v>218</v>
      </c>
      <c r="O105" s="76">
        <v>236</v>
      </c>
    </row>
    <row r="106" spans="1:15" x14ac:dyDescent="0.45">
      <c r="A106" s="50">
        <v>2021</v>
      </c>
      <c r="B106" s="74" t="s">
        <v>27</v>
      </c>
      <c r="C106" s="75">
        <v>1683</v>
      </c>
      <c r="D106" s="76">
        <v>75</v>
      </c>
      <c r="E106" s="76">
        <v>60</v>
      </c>
      <c r="F106" s="76">
        <v>70</v>
      </c>
      <c r="G106" s="76">
        <v>131</v>
      </c>
      <c r="H106" s="76">
        <v>41</v>
      </c>
      <c r="I106" s="76">
        <v>148</v>
      </c>
      <c r="J106" s="76">
        <v>158</v>
      </c>
      <c r="K106" s="76">
        <v>206</v>
      </c>
      <c r="L106" s="76">
        <v>204</v>
      </c>
      <c r="M106" s="76">
        <v>167</v>
      </c>
      <c r="N106" s="76">
        <v>175</v>
      </c>
      <c r="O106" s="76">
        <v>248</v>
      </c>
    </row>
    <row r="107" spans="1:15" x14ac:dyDescent="0.45">
      <c r="A107" s="50">
        <v>2021</v>
      </c>
      <c r="B107" s="74" t="s">
        <v>47</v>
      </c>
      <c r="C107" s="75">
        <v>1411</v>
      </c>
      <c r="D107" s="76">
        <v>70</v>
      </c>
      <c r="E107" s="76">
        <v>49</v>
      </c>
      <c r="F107" s="76">
        <v>58</v>
      </c>
      <c r="G107" s="76">
        <v>59</v>
      </c>
      <c r="H107" s="76">
        <v>37</v>
      </c>
      <c r="I107" s="76">
        <v>73</v>
      </c>
      <c r="J107" s="76">
        <v>63</v>
      </c>
      <c r="K107" s="76">
        <v>121</v>
      </c>
      <c r="L107" s="76">
        <v>207</v>
      </c>
      <c r="M107" s="76">
        <v>215</v>
      </c>
      <c r="N107" s="76">
        <v>219</v>
      </c>
      <c r="O107" s="76">
        <v>240</v>
      </c>
    </row>
    <row r="108" spans="1:15" x14ac:dyDescent="0.45">
      <c r="A108" s="50">
        <v>2021</v>
      </c>
      <c r="B108" s="74" t="s">
        <v>72</v>
      </c>
      <c r="C108" s="75">
        <v>1262</v>
      </c>
      <c r="D108" s="76">
        <v>31</v>
      </c>
      <c r="E108" s="76">
        <v>35</v>
      </c>
      <c r="F108" s="76">
        <v>76</v>
      </c>
      <c r="G108" s="76">
        <v>61</v>
      </c>
      <c r="H108" s="76">
        <v>75</v>
      </c>
      <c r="I108" s="76">
        <v>113</v>
      </c>
      <c r="J108" s="76">
        <v>128</v>
      </c>
      <c r="K108" s="76">
        <v>129</v>
      </c>
      <c r="L108" s="76">
        <v>122</v>
      </c>
      <c r="M108" s="76">
        <v>121</v>
      </c>
      <c r="N108" s="76">
        <v>171</v>
      </c>
      <c r="O108" s="76">
        <v>200</v>
      </c>
    </row>
    <row r="109" spans="1:15" x14ac:dyDescent="0.45">
      <c r="A109" s="50">
        <v>2021</v>
      </c>
      <c r="B109" s="74" t="s">
        <v>73</v>
      </c>
      <c r="C109" s="75">
        <v>1157</v>
      </c>
      <c r="D109" s="76">
        <v>56</v>
      </c>
      <c r="E109" s="76">
        <v>64</v>
      </c>
      <c r="F109" s="76">
        <v>70</v>
      </c>
      <c r="G109" s="76">
        <v>40</v>
      </c>
      <c r="H109" s="76">
        <v>26</v>
      </c>
      <c r="I109" s="76">
        <v>80</v>
      </c>
      <c r="J109" s="76">
        <v>105</v>
      </c>
      <c r="K109" s="76">
        <v>102</v>
      </c>
      <c r="L109" s="76">
        <v>128</v>
      </c>
      <c r="M109" s="76">
        <v>140</v>
      </c>
      <c r="N109" s="76">
        <v>166</v>
      </c>
      <c r="O109" s="76">
        <v>180</v>
      </c>
    </row>
    <row r="110" spans="1:15" x14ac:dyDescent="0.45">
      <c r="A110" s="50">
        <v>2021</v>
      </c>
      <c r="B110" s="74" t="s">
        <v>81</v>
      </c>
      <c r="C110" s="75">
        <v>952</v>
      </c>
      <c r="D110" s="76">
        <v>36</v>
      </c>
      <c r="E110" s="76">
        <v>23</v>
      </c>
      <c r="F110" s="76">
        <v>36</v>
      </c>
      <c r="G110" s="76">
        <v>40</v>
      </c>
      <c r="H110" s="76">
        <v>32</v>
      </c>
      <c r="I110" s="76">
        <v>79</v>
      </c>
      <c r="J110" s="76">
        <v>88</v>
      </c>
      <c r="K110" s="76">
        <v>112</v>
      </c>
      <c r="L110" s="76">
        <v>189</v>
      </c>
      <c r="M110" s="76">
        <v>115</v>
      </c>
      <c r="N110" s="76">
        <v>104</v>
      </c>
      <c r="O110" s="76">
        <v>98</v>
      </c>
    </row>
    <row r="111" spans="1:15" x14ac:dyDescent="0.45">
      <c r="A111" s="50">
        <v>2021</v>
      </c>
      <c r="B111" s="54" t="s">
        <v>136</v>
      </c>
      <c r="C111" s="75">
        <v>5255</v>
      </c>
      <c r="D111" s="77">
        <v>184</v>
      </c>
      <c r="E111" s="77">
        <v>263</v>
      </c>
      <c r="F111" s="77">
        <v>365</v>
      </c>
      <c r="G111" s="77">
        <v>333</v>
      </c>
      <c r="H111" s="77">
        <v>165</v>
      </c>
      <c r="I111" s="77">
        <v>425</v>
      </c>
      <c r="J111" s="65">
        <v>420</v>
      </c>
      <c r="K111" s="78">
        <v>616</v>
      </c>
      <c r="L111" s="65">
        <v>538</v>
      </c>
      <c r="M111" s="65">
        <v>523</v>
      </c>
      <c r="N111" s="65">
        <v>700</v>
      </c>
      <c r="O111" s="65">
        <v>723</v>
      </c>
    </row>
    <row r="112" spans="1:15" x14ac:dyDescent="0.45">
      <c r="A112" s="50">
        <v>2022</v>
      </c>
      <c r="B112" s="51" t="s">
        <v>135</v>
      </c>
      <c r="C112" s="52">
        <v>67490</v>
      </c>
      <c r="D112" s="52">
        <v>4186</v>
      </c>
      <c r="E112" s="52">
        <v>4591</v>
      </c>
      <c r="F112" s="52">
        <v>5567</v>
      </c>
      <c r="G112" s="52">
        <v>6447</v>
      </c>
      <c r="H112" s="52">
        <v>5962</v>
      </c>
      <c r="I112" s="52">
        <v>8630</v>
      </c>
      <c r="J112" s="52">
        <v>3939</v>
      </c>
      <c r="K112" s="52">
        <v>5273</v>
      </c>
      <c r="L112" s="52">
        <v>5049</v>
      </c>
      <c r="M112" s="52">
        <v>5377</v>
      </c>
      <c r="N112" s="52">
        <v>6083</v>
      </c>
      <c r="O112" s="52">
        <v>6386</v>
      </c>
    </row>
    <row r="113" spans="1:15" x14ac:dyDescent="0.45">
      <c r="A113" s="50">
        <v>2022</v>
      </c>
      <c r="B113" s="79" t="s">
        <v>46</v>
      </c>
      <c r="C113" s="52">
        <v>24953</v>
      </c>
      <c r="D113" s="76">
        <v>1771</v>
      </c>
      <c r="E113" s="76">
        <v>1958</v>
      </c>
      <c r="F113" s="76">
        <v>2245</v>
      </c>
      <c r="G113" s="76">
        <v>2564</v>
      </c>
      <c r="H113" s="76">
        <v>2451</v>
      </c>
      <c r="I113" s="76">
        <v>3906</v>
      </c>
      <c r="J113" s="76">
        <v>1154</v>
      </c>
      <c r="K113" s="76">
        <v>1750</v>
      </c>
      <c r="L113" s="76">
        <v>1795</v>
      </c>
      <c r="M113" s="76">
        <v>1658</v>
      </c>
      <c r="N113" s="76">
        <v>1733</v>
      </c>
      <c r="O113" s="76">
        <v>1968</v>
      </c>
    </row>
    <row r="114" spans="1:15" x14ac:dyDescent="0.45">
      <c r="A114" s="50">
        <v>2022</v>
      </c>
      <c r="B114" s="79" t="s">
        <v>14</v>
      </c>
      <c r="C114" s="52">
        <v>21860</v>
      </c>
      <c r="D114" s="76">
        <v>914</v>
      </c>
      <c r="E114" s="76">
        <v>1099</v>
      </c>
      <c r="F114" s="76">
        <v>1434</v>
      </c>
      <c r="G114" s="76">
        <v>1970</v>
      </c>
      <c r="H114" s="76">
        <v>1885</v>
      </c>
      <c r="I114" s="76">
        <v>2534</v>
      </c>
      <c r="J114" s="76">
        <v>1421</v>
      </c>
      <c r="K114" s="76">
        <v>1814</v>
      </c>
      <c r="L114" s="76">
        <v>1585</v>
      </c>
      <c r="M114" s="76">
        <v>2123</v>
      </c>
      <c r="N114" s="76">
        <v>2616</v>
      </c>
      <c r="O114" s="76">
        <v>2465</v>
      </c>
    </row>
    <row r="115" spans="1:15" x14ac:dyDescent="0.45">
      <c r="A115" s="50">
        <v>2022</v>
      </c>
      <c r="B115" s="79" t="s">
        <v>64</v>
      </c>
      <c r="C115" s="52">
        <v>4316</v>
      </c>
      <c r="D115" s="76">
        <v>219</v>
      </c>
      <c r="E115" s="76">
        <v>216</v>
      </c>
      <c r="F115" s="76">
        <v>229</v>
      </c>
      <c r="G115" s="76">
        <v>299</v>
      </c>
      <c r="H115" s="76">
        <v>264</v>
      </c>
      <c r="I115" s="76">
        <v>428</v>
      </c>
      <c r="J115" s="76">
        <v>289</v>
      </c>
      <c r="K115" s="76">
        <v>317</v>
      </c>
      <c r="L115" s="76">
        <v>335</v>
      </c>
      <c r="M115" s="76">
        <v>490</v>
      </c>
      <c r="N115" s="76">
        <v>567</v>
      </c>
      <c r="O115" s="76">
        <v>663</v>
      </c>
    </row>
    <row r="116" spans="1:15" x14ac:dyDescent="0.45">
      <c r="A116" s="50">
        <v>2022</v>
      </c>
      <c r="B116" s="79" t="s">
        <v>13</v>
      </c>
      <c r="C116" s="52">
        <v>2687</v>
      </c>
      <c r="D116" s="76">
        <v>269</v>
      </c>
      <c r="E116" s="76">
        <v>288</v>
      </c>
      <c r="F116" s="76">
        <v>347</v>
      </c>
      <c r="G116" s="76">
        <v>333</v>
      </c>
      <c r="H116" s="76">
        <v>249</v>
      </c>
      <c r="I116" s="76">
        <v>276</v>
      </c>
      <c r="J116" s="76">
        <v>148</v>
      </c>
      <c r="K116" s="76">
        <v>208</v>
      </c>
      <c r="L116" s="76">
        <v>177</v>
      </c>
      <c r="M116" s="76">
        <v>142</v>
      </c>
      <c r="N116" s="76">
        <v>127</v>
      </c>
      <c r="O116" s="76">
        <v>123</v>
      </c>
    </row>
    <row r="117" spans="1:15" x14ac:dyDescent="0.45">
      <c r="A117" s="50">
        <v>2022</v>
      </c>
      <c r="B117" s="79" t="s">
        <v>27</v>
      </c>
      <c r="C117" s="52">
        <v>2002</v>
      </c>
      <c r="D117" s="76">
        <v>117</v>
      </c>
      <c r="E117" s="76">
        <v>161</v>
      </c>
      <c r="F117" s="76">
        <v>174</v>
      </c>
      <c r="G117" s="76">
        <v>158</v>
      </c>
      <c r="H117" s="76">
        <v>132</v>
      </c>
      <c r="I117" s="76">
        <v>226</v>
      </c>
      <c r="J117" s="76">
        <v>165</v>
      </c>
      <c r="K117" s="76">
        <v>193</v>
      </c>
      <c r="L117" s="76">
        <v>206</v>
      </c>
      <c r="M117" s="76">
        <v>148</v>
      </c>
      <c r="N117" s="76">
        <v>157</v>
      </c>
      <c r="O117" s="76">
        <v>165</v>
      </c>
    </row>
    <row r="118" spans="1:15" x14ac:dyDescent="0.45">
      <c r="A118" s="50">
        <v>2022</v>
      </c>
      <c r="B118" s="79" t="s">
        <v>85</v>
      </c>
      <c r="C118" s="52">
        <v>1817</v>
      </c>
      <c r="D118" s="76">
        <v>117</v>
      </c>
      <c r="E118" s="76">
        <v>116</v>
      </c>
      <c r="F118" s="76">
        <v>159</v>
      </c>
      <c r="G118" s="76">
        <v>167</v>
      </c>
      <c r="H118" s="76">
        <v>135</v>
      </c>
      <c r="I118" s="76">
        <v>177</v>
      </c>
      <c r="J118" s="76">
        <v>152</v>
      </c>
      <c r="K118" s="76">
        <v>192</v>
      </c>
      <c r="L118" s="76">
        <v>160</v>
      </c>
      <c r="M118" s="76">
        <v>143</v>
      </c>
      <c r="N118" s="76">
        <v>152</v>
      </c>
      <c r="O118" s="76">
        <v>147</v>
      </c>
    </row>
    <row r="119" spans="1:15" x14ac:dyDescent="0.45">
      <c r="A119" s="50">
        <v>2022</v>
      </c>
      <c r="B119" s="79" t="s">
        <v>47</v>
      </c>
      <c r="C119" s="52">
        <v>1322</v>
      </c>
      <c r="D119" s="76">
        <v>142</v>
      </c>
      <c r="E119" s="76">
        <v>100</v>
      </c>
      <c r="F119" s="76">
        <v>132</v>
      </c>
      <c r="G119" s="76">
        <v>138</v>
      </c>
      <c r="H119" s="76">
        <v>109</v>
      </c>
      <c r="I119" s="76">
        <v>125</v>
      </c>
      <c r="J119" s="76">
        <v>50</v>
      </c>
      <c r="K119" s="76">
        <v>87</v>
      </c>
      <c r="L119" s="76">
        <v>89</v>
      </c>
      <c r="M119" s="76">
        <v>87</v>
      </c>
      <c r="N119" s="76">
        <v>97</v>
      </c>
      <c r="O119" s="76">
        <v>166</v>
      </c>
    </row>
    <row r="120" spans="1:15" x14ac:dyDescent="0.45">
      <c r="A120" s="50">
        <v>2022</v>
      </c>
      <c r="B120" s="79" t="s">
        <v>72</v>
      </c>
      <c r="C120" s="52">
        <v>1259</v>
      </c>
      <c r="D120" s="76">
        <v>107</v>
      </c>
      <c r="E120" s="76">
        <v>89</v>
      </c>
      <c r="F120" s="76">
        <v>135</v>
      </c>
      <c r="G120" s="76">
        <v>133</v>
      </c>
      <c r="H120" s="76">
        <v>122</v>
      </c>
      <c r="I120" s="76">
        <v>193</v>
      </c>
      <c r="J120" s="76">
        <v>81</v>
      </c>
      <c r="K120" s="76">
        <v>95</v>
      </c>
      <c r="L120" s="76">
        <v>99</v>
      </c>
      <c r="M120" s="76">
        <v>75</v>
      </c>
      <c r="N120" s="76">
        <v>64</v>
      </c>
      <c r="O120" s="76">
        <v>66</v>
      </c>
    </row>
    <row r="121" spans="1:15" x14ac:dyDescent="0.45">
      <c r="A121" s="50">
        <v>2022</v>
      </c>
      <c r="B121" s="79" t="s">
        <v>81</v>
      </c>
      <c r="C121" s="52">
        <v>1019</v>
      </c>
      <c r="D121" s="76">
        <v>69</v>
      </c>
      <c r="E121" s="76">
        <v>87</v>
      </c>
      <c r="F121" s="76">
        <v>87</v>
      </c>
      <c r="G121" s="76">
        <v>61</v>
      </c>
      <c r="H121" s="76">
        <v>68</v>
      </c>
      <c r="I121" s="76">
        <v>100</v>
      </c>
      <c r="J121" s="76">
        <v>85</v>
      </c>
      <c r="K121" s="76">
        <v>117</v>
      </c>
      <c r="L121" s="76">
        <v>78</v>
      </c>
      <c r="M121" s="76">
        <v>66</v>
      </c>
      <c r="N121" s="76">
        <v>95</v>
      </c>
      <c r="O121" s="76">
        <v>106</v>
      </c>
    </row>
    <row r="122" spans="1:15" x14ac:dyDescent="0.45">
      <c r="A122" s="50">
        <v>2022</v>
      </c>
      <c r="B122" s="79" t="s">
        <v>73</v>
      </c>
      <c r="C122" s="52">
        <v>1014</v>
      </c>
      <c r="D122" s="76">
        <v>92</v>
      </c>
      <c r="E122" s="76">
        <v>116</v>
      </c>
      <c r="F122" s="76">
        <v>147</v>
      </c>
      <c r="G122" s="76">
        <v>130</v>
      </c>
      <c r="H122" s="76">
        <v>102</v>
      </c>
      <c r="I122" s="76">
        <v>80</v>
      </c>
      <c r="J122" s="76">
        <v>46</v>
      </c>
      <c r="K122" s="76">
        <v>58</v>
      </c>
      <c r="L122" s="76">
        <v>52</v>
      </c>
      <c r="M122" s="76">
        <v>61</v>
      </c>
      <c r="N122" s="76">
        <v>69</v>
      </c>
      <c r="O122" s="76">
        <v>61</v>
      </c>
    </row>
    <row r="123" spans="1:15" x14ac:dyDescent="0.45">
      <c r="A123" s="50">
        <v>2022</v>
      </c>
      <c r="B123" s="54" t="s">
        <v>136</v>
      </c>
      <c r="C123" s="52">
        <v>5241</v>
      </c>
      <c r="D123" s="76">
        <v>369</v>
      </c>
      <c r="E123" s="59">
        <v>361</v>
      </c>
      <c r="F123" s="59">
        <v>478</v>
      </c>
      <c r="G123" s="59">
        <v>494</v>
      </c>
      <c r="H123" s="59">
        <v>445</v>
      </c>
      <c r="I123" s="59">
        <v>585</v>
      </c>
      <c r="J123" s="59">
        <v>348</v>
      </c>
      <c r="K123" s="59">
        <v>442</v>
      </c>
      <c r="L123" s="59">
        <v>473</v>
      </c>
      <c r="M123" s="59">
        <v>384</v>
      </c>
      <c r="N123" s="59">
        <v>406</v>
      </c>
      <c r="O123" s="59">
        <v>456</v>
      </c>
    </row>
    <row r="124" spans="1:15" x14ac:dyDescent="0.45">
      <c r="A124" s="50">
        <v>2023</v>
      </c>
      <c r="B124" s="51" t="s">
        <v>135</v>
      </c>
      <c r="C124" s="52">
        <v>35005</v>
      </c>
      <c r="D124" s="52">
        <v>4161</v>
      </c>
      <c r="E124" s="52">
        <v>3350</v>
      </c>
      <c r="F124" s="52">
        <v>3415</v>
      </c>
      <c r="G124" s="52">
        <v>2557</v>
      </c>
      <c r="H124" s="52">
        <v>3167</v>
      </c>
      <c r="I124" s="52">
        <v>2625</v>
      </c>
      <c r="J124" s="52">
        <v>2801</v>
      </c>
      <c r="K124" s="52">
        <v>3058</v>
      </c>
      <c r="L124" s="52">
        <v>2930</v>
      </c>
      <c r="M124" s="52">
        <v>2535</v>
      </c>
      <c r="N124" s="52">
        <v>2342</v>
      </c>
      <c r="O124" s="52">
        <v>2064</v>
      </c>
    </row>
    <row r="125" spans="1:15" x14ac:dyDescent="0.45">
      <c r="A125" s="50">
        <v>2023</v>
      </c>
      <c r="B125" s="79" t="s">
        <v>14</v>
      </c>
      <c r="C125" s="80">
        <v>12702</v>
      </c>
      <c r="D125" s="76">
        <v>1592</v>
      </c>
      <c r="E125" s="76">
        <v>1261</v>
      </c>
      <c r="F125" s="76">
        <v>1324</v>
      </c>
      <c r="G125" s="76">
        <v>1024</v>
      </c>
      <c r="H125" s="76">
        <v>1245</v>
      </c>
      <c r="I125" s="76">
        <v>1004</v>
      </c>
      <c r="J125" s="76">
        <v>996</v>
      </c>
      <c r="K125" s="76">
        <v>919</v>
      </c>
      <c r="L125" s="76">
        <v>1007</v>
      </c>
      <c r="M125" s="76">
        <v>931</v>
      </c>
      <c r="N125" s="76">
        <v>790</v>
      </c>
      <c r="O125" s="76">
        <v>609</v>
      </c>
    </row>
    <row r="126" spans="1:15" x14ac:dyDescent="0.45">
      <c r="A126" s="50">
        <v>2023</v>
      </c>
      <c r="B126" s="79" t="s">
        <v>46</v>
      </c>
      <c r="C126" s="80">
        <v>11229</v>
      </c>
      <c r="D126" s="76">
        <v>1380</v>
      </c>
      <c r="E126" s="76">
        <v>1133</v>
      </c>
      <c r="F126" s="76">
        <v>1090</v>
      </c>
      <c r="G126" s="76">
        <v>792</v>
      </c>
      <c r="H126" s="76">
        <v>934</v>
      </c>
      <c r="I126" s="76">
        <v>760</v>
      </c>
      <c r="J126" s="76">
        <v>832</v>
      </c>
      <c r="K126" s="76">
        <v>1066</v>
      </c>
      <c r="L126" s="76">
        <v>978</v>
      </c>
      <c r="M126" s="76">
        <v>758</v>
      </c>
      <c r="N126" s="76">
        <v>710</v>
      </c>
      <c r="O126" s="76">
        <v>796</v>
      </c>
    </row>
    <row r="127" spans="1:15" x14ac:dyDescent="0.45">
      <c r="A127" s="50">
        <v>2023</v>
      </c>
      <c r="B127" s="79" t="s">
        <v>64</v>
      </c>
      <c r="C127" s="80">
        <v>3016</v>
      </c>
      <c r="D127" s="76">
        <v>331</v>
      </c>
      <c r="E127" s="76">
        <v>225</v>
      </c>
      <c r="F127" s="76">
        <v>240</v>
      </c>
      <c r="G127" s="76">
        <v>186</v>
      </c>
      <c r="H127" s="76">
        <v>249</v>
      </c>
      <c r="I127" s="76">
        <v>223</v>
      </c>
      <c r="J127" s="76">
        <v>263</v>
      </c>
      <c r="K127" s="76">
        <v>248</v>
      </c>
      <c r="L127" s="76">
        <v>211</v>
      </c>
      <c r="M127" s="76">
        <v>294</v>
      </c>
      <c r="N127" s="76">
        <v>316</v>
      </c>
      <c r="O127" s="76">
        <v>230</v>
      </c>
    </row>
    <row r="128" spans="1:15" x14ac:dyDescent="0.45">
      <c r="A128" s="50">
        <v>2023</v>
      </c>
      <c r="B128" s="79" t="s">
        <v>13</v>
      </c>
      <c r="C128" s="80">
        <v>1023</v>
      </c>
      <c r="D128" s="76">
        <v>124</v>
      </c>
      <c r="E128" s="76">
        <v>109</v>
      </c>
      <c r="F128" s="76">
        <v>101</v>
      </c>
      <c r="G128" s="76">
        <v>90</v>
      </c>
      <c r="H128" s="76">
        <v>80</v>
      </c>
      <c r="I128" s="76">
        <v>76</v>
      </c>
      <c r="J128" s="76">
        <v>116</v>
      </c>
      <c r="K128" s="76">
        <v>94</v>
      </c>
      <c r="L128" s="76">
        <v>77</v>
      </c>
      <c r="M128" s="76">
        <v>58</v>
      </c>
      <c r="N128" s="76">
        <v>54</v>
      </c>
      <c r="O128" s="76">
        <v>44</v>
      </c>
    </row>
    <row r="129" spans="1:15" x14ac:dyDescent="0.45">
      <c r="A129" s="50">
        <v>2023</v>
      </c>
      <c r="B129" s="79" t="s">
        <v>27</v>
      </c>
      <c r="C129" s="80">
        <v>953</v>
      </c>
      <c r="D129" s="76">
        <v>140</v>
      </c>
      <c r="E129" s="76">
        <v>97</v>
      </c>
      <c r="F129" s="76">
        <v>83</v>
      </c>
      <c r="G129" s="76">
        <v>34</v>
      </c>
      <c r="H129" s="76">
        <v>89</v>
      </c>
      <c r="I129" s="76">
        <v>72</v>
      </c>
      <c r="J129" s="76">
        <v>86</v>
      </c>
      <c r="K129" s="76">
        <v>104</v>
      </c>
      <c r="L129" s="76">
        <v>92</v>
      </c>
      <c r="M129" s="76">
        <v>67</v>
      </c>
      <c r="N129" s="76">
        <v>38</v>
      </c>
      <c r="O129" s="76">
        <v>51</v>
      </c>
    </row>
    <row r="130" spans="1:15" x14ac:dyDescent="0.45">
      <c r="A130" s="50">
        <v>2023</v>
      </c>
      <c r="B130" s="79" t="s">
        <v>85</v>
      </c>
      <c r="C130" s="80">
        <v>937</v>
      </c>
      <c r="D130" s="76">
        <v>112</v>
      </c>
      <c r="E130" s="76">
        <v>71</v>
      </c>
      <c r="F130" s="76">
        <v>85</v>
      </c>
      <c r="G130" s="76">
        <v>64</v>
      </c>
      <c r="H130" s="76">
        <v>95</v>
      </c>
      <c r="I130" s="76">
        <v>80</v>
      </c>
      <c r="J130" s="76">
        <v>82</v>
      </c>
      <c r="K130" s="76">
        <v>109</v>
      </c>
      <c r="L130" s="76">
        <v>99</v>
      </c>
      <c r="M130" s="76">
        <v>51</v>
      </c>
      <c r="N130" s="76">
        <v>48</v>
      </c>
      <c r="O130" s="76">
        <v>41</v>
      </c>
    </row>
    <row r="131" spans="1:15" x14ac:dyDescent="0.45">
      <c r="A131" s="50">
        <v>2023</v>
      </c>
      <c r="B131" s="79" t="s">
        <v>47</v>
      </c>
      <c r="C131" s="80">
        <v>739</v>
      </c>
      <c r="D131" s="76">
        <v>65</v>
      </c>
      <c r="E131" s="76">
        <v>96</v>
      </c>
      <c r="F131" s="76">
        <v>92</v>
      </c>
      <c r="G131" s="76">
        <v>54</v>
      </c>
      <c r="H131" s="76">
        <v>66</v>
      </c>
      <c r="I131" s="76">
        <v>44</v>
      </c>
      <c r="J131" s="76">
        <v>68</v>
      </c>
      <c r="K131" s="76">
        <v>55</v>
      </c>
      <c r="L131" s="76">
        <v>58</v>
      </c>
      <c r="M131" s="76">
        <v>53</v>
      </c>
      <c r="N131" s="76">
        <v>57</v>
      </c>
      <c r="O131" s="76">
        <v>31</v>
      </c>
    </row>
    <row r="132" spans="1:15" x14ac:dyDescent="0.45">
      <c r="A132" s="50">
        <v>2023</v>
      </c>
      <c r="B132" s="79" t="s">
        <v>65</v>
      </c>
      <c r="C132" s="80">
        <v>593</v>
      </c>
      <c r="D132" s="76">
        <v>63</v>
      </c>
      <c r="E132" s="76">
        <v>58</v>
      </c>
      <c r="F132" s="76">
        <v>73</v>
      </c>
      <c r="G132" s="76">
        <v>41</v>
      </c>
      <c r="H132" s="76">
        <v>48</v>
      </c>
      <c r="I132" s="76">
        <v>46</v>
      </c>
      <c r="J132" s="76">
        <v>49</v>
      </c>
      <c r="K132" s="76">
        <v>58</v>
      </c>
      <c r="L132" s="76">
        <v>51</v>
      </c>
      <c r="M132" s="76">
        <v>36</v>
      </c>
      <c r="N132" s="76">
        <v>36</v>
      </c>
      <c r="O132" s="76">
        <v>34</v>
      </c>
    </row>
    <row r="133" spans="1:15" x14ac:dyDescent="0.45">
      <c r="A133" s="50">
        <v>2023</v>
      </c>
      <c r="B133" s="79" t="s">
        <v>58</v>
      </c>
      <c r="C133" s="80">
        <v>562</v>
      </c>
      <c r="D133" s="76">
        <v>51</v>
      </c>
      <c r="E133" s="76">
        <v>64</v>
      </c>
      <c r="F133" s="76">
        <v>49</v>
      </c>
      <c r="G133" s="76">
        <v>36</v>
      </c>
      <c r="H133" s="76">
        <v>40</v>
      </c>
      <c r="I133" s="76">
        <v>30</v>
      </c>
      <c r="J133" s="76">
        <v>38</v>
      </c>
      <c r="K133" s="76">
        <v>55</v>
      </c>
      <c r="L133" s="76">
        <v>47</v>
      </c>
      <c r="M133" s="76">
        <v>53</v>
      </c>
      <c r="N133" s="76">
        <v>47</v>
      </c>
      <c r="O133" s="76">
        <v>52</v>
      </c>
    </row>
    <row r="134" spans="1:15" x14ac:dyDescent="0.45">
      <c r="A134" s="50">
        <v>2023</v>
      </c>
      <c r="B134" s="79" t="s">
        <v>81</v>
      </c>
      <c r="C134" s="80">
        <v>548</v>
      </c>
      <c r="D134" s="76">
        <v>53</v>
      </c>
      <c r="E134" s="76">
        <v>42</v>
      </c>
      <c r="F134" s="76">
        <v>42</v>
      </c>
      <c r="G134" s="76">
        <v>19</v>
      </c>
      <c r="H134" s="76">
        <v>51</v>
      </c>
      <c r="I134" s="76">
        <v>36</v>
      </c>
      <c r="J134" s="76">
        <v>70</v>
      </c>
      <c r="K134" s="76">
        <v>56</v>
      </c>
      <c r="L134" s="76">
        <v>46</v>
      </c>
      <c r="M134" s="76">
        <v>40</v>
      </c>
      <c r="N134" s="76">
        <v>78</v>
      </c>
      <c r="O134" s="76">
        <v>15</v>
      </c>
    </row>
    <row r="135" spans="1:15" x14ac:dyDescent="0.45">
      <c r="A135" s="50">
        <v>2023</v>
      </c>
      <c r="B135" s="54" t="s">
        <v>136</v>
      </c>
      <c r="C135" s="52">
        <v>2703</v>
      </c>
      <c r="D135" s="76">
        <v>250</v>
      </c>
      <c r="E135" s="59">
        <v>194</v>
      </c>
      <c r="F135" s="59">
        <v>236</v>
      </c>
      <c r="G135" s="78">
        <v>217</v>
      </c>
      <c r="H135" s="59">
        <v>270</v>
      </c>
      <c r="I135" s="59">
        <v>254</v>
      </c>
      <c r="J135" s="59">
        <v>201</v>
      </c>
      <c r="K135" s="59">
        <v>294</v>
      </c>
      <c r="L135" s="59">
        <v>264</v>
      </c>
      <c r="M135" s="59">
        <v>194</v>
      </c>
      <c r="N135" s="59">
        <v>168</v>
      </c>
      <c r="O135" s="59">
        <v>161</v>
      </c>
    </row>
    <row r="136" spans="1:15" x14ac:dyDescent="0.45">
      <c r="A136" s="50">
        <v>2024</v>
      </c>
      <c r="B136" s="51" t="s">
        <v>135</v>
      </c>
      <c r="C136" s="81">
        <v>23781</v>
      </c>
      <c r="D136" s="81">
        <v>2061</v>
      </c>
      <c r="E136" s="81">
        <v>1846</v>
      </c>
      <c r="F136" s="82">
        <v>1778</v>
      </c>
      <c r="G136" s="81">
        <v>1272</v>
      </c>
      <c r="H136" s="81">
        <v>2064</v>
      </c>
      <c r="I136" s="55">
        <v>1440</v>
      </c>
      <c r="J136" s="55">
        <v>2350</v>
      </c>
      <c r="K136" s="55">
        <v>2257</v>
      </c>
      <c r="L136" s="55">
        <v>2022</v>
      </c>
      <c r="M136" s="55">
        <v>2122</v>
      </c>
      <c r="N136" s="55">
        <v>2151</v>
      </c>
      <c r="O136" s="55">
        <v>2418</v>
      </c>
    </row>
    <row r="137" spans="1:15" x14ac:dyDescent="0.45">
      <c r="A137" s="50">
        <v>2024</v>
      </c>
      <c r="B137" s="79" t="s">
        <v>46</v>
      </c>
      <c r="C137" s="80">
        <v>8416</v>
      </c>
      <c r="D137" s="76">
        <v>710</v>
      </c>
      <c r="E137" s="76">
        <v>691</v>
      </c>
      <c r="F137" s="76">
        <v>652</v>
      </c>
      <c r="G137" s="76">
        <v>407</v>
      </c>
      <c r="H137" s="76">
        <v>668</v>
      </c>
      <c r="I137" s="76">
        <v>478</v>
      </c>
      <c r="J137" s="77">
        <v>752</v>
      </c>
      <c r="K137" s="77">
        <v>838</v>
      </c>
      <c r="L137" s="77">
        <v>783</v>
      </c>
      <c r="M137" s="76">
        <v>724</v>
      </c>
      <c r="N137" s="76">
        <v>780</v>
      </c>
      <c r="O137" s="77">
        <v>933</v>
      </c>
    </row>
    <row r="138" spans="1:15" x14ac:dyDescent="0.45">
      <c r="A138" s="50">
        <v>2024</v>
      </c>
      <c r="B138" s="79" t="s">
        <v>14</v>
      </c>
      <c r="C138" s="80">
        <v>8223</v>
      </c>
      <c r="D138" s="76">
        <v>747</v>
      </c>
      <c r="E138" s="76">
        <v>659</v>
      </c>
      <c r="F138" s="76">
        <v>618</v>
      </c>
      <c r="G138" s="76">
        <v>454</v>
      </c>
      <c r="H138" s="76">
        <v>797</v>
      </c>
      <c r="I138" s="76">
        <v>593</v>
      </c>
      <c r="J138" s="77">
        <v>878</v>
      </c>
      <c r="K138" s="77">
        <v>696</v>
      </c>
      <c r="L138" s="77">
        <v>548</v>
      </c>
      <c r="M138" s="76">
        <v>750</v>
      </c>
      <c r="N138" s="76">
        <v>752</v>
      </c>
      <c r="O138" s="77">
        <v>731</v>
      </c>
    </row>
    <row r="139" spans="1:15" x14ac:dyDescent="0.45">
      <c r="A139" s="50">
        <v>2024</v>
      </c>
      <c r="B139" s="79" t="s">
        <v>64</v>
      </c>
      <c r="C139" s="80">
        <v>2112</v>
      </c>
      <c r="D139" s="76">
        <v>211</v>
      </c>
      <c r="E139" s="76">
        <v>151</v>
      </c>
      <c r="F139" s="76">
        <v>151</v>
      </c>
      <c r="G139" s="76">
        <v>149</v>
      </c>
      <c r="H139" s="76">
        <v>164</v>
      </c>
      <c r="I139" s="76">
        <v>116</v>
      </c>
      <c r="J139" s="77">
        <v>218</v>
      </c>
      <c r="K139" s="77">
        <v>174</v>
      </c>
      <c r="L139" s="77">
        <v>210</v>
      </c>
      <c r="M139" s="76">
        <v>148</v>
      </c>
      <c r="N139" s="76">
        <v>191</v>
      </c>
      <c r="O139" s="77">
        <v>229</v>
      </c>
    </row>
    <row r="140" spans="1:15" x14ac:dyDescent="0.45">
      <c r="A140" s="50">
        <v>2024</v>
      </c>
      <c r="B140" s="79" t="s">
        <v>13</v>
      </c>
      <c r="C140" s="80">
        <v>637</v>
      </c>
      <c r="D140" s="76">
        <v>49</v>
      </c>
      <c r="E140" s="76">
        <v>38</v>
      </c>
      <c r="F140" s="76">
        <v>54</v>
      </c>
      <c r="G140" s="76">
        <v>29</v>
      </c>
      <c r="H140" s="76">
        <v>51</v>
      </c>
      <c r="I140" s="76">
        <v>27</v>
      </c>
      <c r="J140" s="77">
        <v>68</v>
      </c>
      <c r="K140" s="77">
        <v>54</v>
      </c>
      <c r="L140" s="77">
        <v>73</v>
      </c>
      <c r="M140" s="76">
        <v>54</v>
      </c>
      <c r="N140" s="76">
        <v>57</v>
      </c>
      <c r="O140" s="77">
        <v>83</v>
      </c>
    </row>
    <row r="141" spans="1:15" x14ac:dyDescent="0.45">
      <c r="A141" s="50">
        <v>2024</v>
      </c>
      <c r="B141" s="79" t="s">
        <v>85</v>
      </c>
      <c r="C141" s="80">
        <v>588</v>
      </c>
      <c r="D141" s="76">
        <v>45</v>
      </c>
      <c r="E141" s="76">
        <v>46</v>
      </c>
      <c r="F141" s="76">
        <v>44</v>
      </c>
      <c r="G141" s="76">
        <v>23</v>
      </c>
      <c r="H141" s="76">
        <v>52</v>
      </c>
      <c r="I141" s="76">
        <v>28</v>
      </c>
      <c r="J141" s="77">
        <v>66</v>
      </c>
      <c r="K141" s="77">
        <v>61</v>
      </c>
      <c r="L141" s="77">
        <v>38</v>
      </c>
      <c r="M141" s="76">
        <v>65</v>
      </c>
      <c r="N141" s="76">
        <v>56</v>
      </c>
      <c r="O141" s="77">
        <v>64</v>
      </c>
    </row>
    <row r="142" spans="1:15" x14ac:dyDescent="0.45">
      <c r="A142" s="50">
        <v>2024</v>
      </c>
      <c r="B142" s="79" t="s">
        <v>27</v>
      </c>
      <c r="C142" s="80">
        <v>528</v>
      </c>
      <c r="D142" s="76">
        <v>49</v>
      </c>
      <c r="E142" s="76">
        <v>38</v>
      </c>
      <c r="F142" s="76">
        <v>48</v>
      </c>
      <c r="G142" s="76">
        <v>28</v>
      </c>
      <c r="H142" s="76">
        <v>44</v>
      </c>
      <c r="I142" s="76">
        <v>22</v>
      </c>
      <c r="J142" s="77">
        <v>47</v>
      </c>
      <c r="K142" s="77">
        <v>80</v>
      </c>
      <c r="L142" s="77">
        <v>50</v>
      </c>
      <c r="M142" s="76">
        <v>55</v>
      </c>
      <c r="N142" s="76">
        <v>29</v>
      </c>
      <c r="O142" s="77">
        <v>38</v>
      </c>
    </row>
    <row r="143" spans="1:15" x14ac:dyDescent="0.45">
      <c r="A143" s="50">
        <v>2024</v>
      </c>
      <c r="B143" s="79" t="s">
        <v>58</v>
      </c>
      <c r="C143" s="80">
        <v>417</v>
      </c>
      <c r="D143" s="76">
        <v>31</v>
      </c>
      <c r="E143" s="76">
        <v>27</v>
      </c>
      <c r="F143" s="76">
        <v>30</v>
      </c>
      <c r="G143" s="76">
        <v>23</v>
      </c>
      <c r="H143" s="76">
        <v>39</v>
      </c>
      <c r="I143" s="76">
        <v>20</v>
      </c>
      <c r="J143" s="77">
        <v>37</v>
      </c>
      <c r="K143" s="77">
        <v>60</v>
      </c>
      <c r="L143" s="77">
        <v>51</v>
      </c>
      <c r="M143" s="76">
        <v>26</v>
      </c>
      <c r="N143" s="76">
        <v>29</v>
      </c>
      <c r="O143" s="77">
        <v>44</v>
      </c>
    </row>
    <row r="144" spans="1:15" x14ac:dyDescent="0.45">
      <c r="A144" s="50">
        <v>2024</v>
      </c>
      <c r="B144" s="79" t="s">
        <v>17</v>
      </c>
      <c r="C144" s="80">
        <v>389</v>
      </c>
      <c r="D144" s="76">
        <v>17</v>
      </c>
      <c r="E144" s="76">
        <v>24</v>
      </c>
      <c r="F144" s="76">
        <v>22</v>
      </c>
      <c r="G144" s="76">
        <v>40</v>
      </c>
      <c r="H144" s="76">
        <v>31</v>
      </c>
      <c r="I144" s="76">
        <v>19</v>
      </c>
      <c r="J144" s="77">
        <v>51</v>
      </c>
      <c r="K144" s="77">
        <v>41</v>
      </c>
      <c r="L144" s="77">
        <v>36</v>
      </c>
      <c r="M144" s="76">
        <v>37</v>
      </c>
      <c r="N144" s="76">
        <v>33</v>
      </c>
      <c r="O144" s="77">
        <v>38</v>
      </c>
    </row>
    <row r="145" spans="1:15" x14ac:dyDescent="0.45">
      <c r="A145" s="50">
        <v>2024</v>
      </c>
      <c r="B145" s="79" t="s">
        <v>47</v>
      </c>
      <c r="C145" s="80">
        <v>381</v>
      </c>
      <c r="D145" s="76">
        <v>32</v>
      </c>
      <c r="E145" s="76">
        <v>24</v>
      </c>
      <c r="F145" s="76">
        <v>24</v>
      </c>
      <c r="G145" s="76">
        <v>26</v>
      </c>
      <c r="H145" s="76">
        <v>52</v>
      </c>
      <c r="I145" s="76">
        <v>24</v>
      </c>
      <c r="J145" s="77">
        <v>29</v>
      </c>
      <c r="K145" s="77">
        <v>37</v>
      </c>
      <c r="L145" s="77">
        <v>25</v>
      </c>
      <c r="M145" s="76">
        <v>35</v>
      </c>
      <c r="N145" s="76">
        <v>29</v>
      </c>
      <c r="O145" s="77">
        <v>44</v>
      </c>
    </row>
    <row r="146" spans="1:15" x14ac:dyDescent="0.45">
      <c r="A146" s="50">
        <v>2024</v>
      </c>
      <c r="B146" s="79" t="s">
        <v>65</v>
      </c>
      <c r="C146" s="80">
        <v>365</v>
      </c>
      <c r="D146" s="76">
        <v>27</v>
      </c>
      <c r="E146" s="76">
        <v>29</v>
      </c>
      <c r="F146" s="76">
        <v>28</v>
      </c>
      <c r="G146" s="76">
        <v>24</v>
      </c>
      <c r="H146" s="76">
        <v>23</v>
      </c>
      <c r="I146" s="76">
        <v>24</v>
      </c>
      <c r="J146" s="77">
        <v>33</v>
      </c>
      <c r="K146" s="77">
        <v>32</v>
      </c>
      <c r="L146" s="77">
        <v>37</v>
      </c>
      <c r="M146" s="76">
        <v>42</v>
      </c>
      <c r="N146" s="76">
        <v>41</v>
      </c>
      <c r="O146" s="77">
        <v>25</v>
      </c>
    </row>
    <row r="147" spans="1:15" x14ac:dyDescent="0.45">
      <c r="A147" s="50">
        <v>2024</v>
      </c>
      <c r="B147" s="54" t="s">
        <v>136</v>
      </c>
      <c r="C147" s="81">
        <v>1725</v>
      </c>
      <c r="D147" s="76">
        <v>143</v>
      </c>
      <c r="E147" s="59">
        <v>119</v>
      </c>
      <c r="F147" s="83">
        <v>107</v>
      </c>
      <c r="G147" s="76">
        <v>69</v>
      </c>
      <c r="H147" s="59">
        <v>143</v>
      </c>
      <c r="I147" s="59">
        <v>89</v>
      </c>
      <c r="J147" s="59">
        <v>171</v>
      </c>
      <c r="K147" s="59">
        <v>184</v>
      </c>
      <c r="L147" s="59">
        <v>171</v>
      </c>
      <c r="M147" s="59">
        <v>186</v>
      </c>
      <c r="N147" s="59">
        <v>154</v>
      </c>
      <c r="O147" s="59">
        <v>189</v>
      </c>
    </row>
    <row r="148" spans="1:15" x14ac:dyDescent="0.45">
      <c r="A148" s="50">
        <v>2025</v>
      </c>
      <c r="B148" s="51" t="s">
        <v>135</v>
      </c>
      <c r="C148" s="81">
        <v>13077</v>
      </c>
      <c r="D148" s="81">
        <v>1547</v>
      </c>
      <c r="E148" s="81">
        <v>1457</v>
      </c>
      <c r="F148" s="81">
        <v>1574</v>
      </c>
      <c r="G148" s="81">
        <v>1440</v>
      </c>
      <c r="H148" s="81">
        <v>1771</v>
      </c>
      <c r="I148" s="55">
        <v>1565</v>
      </c>
      <c r="J148" s="55">
        <v>1913</v>
      </c>
      <c r="K148" s="55">
        <v>1810</v>
      </c>
      <c r="L148" s="59"/>
      <c r="M148" s="59"/>
      <c r="N148" s="59"/>
      <c r="O148" s="59"/>
    </row>
    <row r="149" spans="1:15" x14ac:dyDescent="0.45">
      <c r="A149" s="50">
        <v>2025</v>
      </c>
      <c r="B149" s="79" t="s">
        <v>46</v>
      </c>
      <c r="C149" s="84">
        <v>4797</v>
      </c>
      <c r="D149" s="85">
        <v>611</v>
      </c>
      <c r="E149" s="85">
        <v>539</v>
      </c>
      <c r="F149" s="85">
        <v>635</v>
      </c>
      <c r="G149" s="86">
        <v>529</v>
      </c>
      <c r="H149" s="86">
        <v>648</v>
      </c>
      <c r="I149" s="85">
        <v>521</v>
      </c>
      <c r="J149" s="85">
        <v>643</v>
      </c>
      <c r="K149" s="87">
        <v>671</v>
      </c>
      <c r="L149" s="59"/>
      <c r="M149" s="59"/>
      <c r="N149" s="59"/>
      <c r="O149" s="59"/>
    </row>
    <row r="150" spans="1:15" x14ac:dyDescent="0.45">
      <c r="A150" s="50">
        <v>2025</v>
      </c>
      <c r="B150" s="79" t="s">
        <v>14</v>
      </c>
      <c r="C150" s="84">
        <v>4380</v>
      </c>
      <c r="D150" s="85">
        <v>469</v>
      </c>
      <c r="E150" s="85">
        <v>503</v>
      </c>
      <c r="F150" s="85">
        <v>496</v>
      </c>
      <c r="G150" s="86">
        <v>497</v>
      </c>
      <c r="H150" s="86">
        <v>594</v>
      </c>
      <c r="I150" s="85">
        <v>603</v>
      </c>
      <c r="J150" s="85">
        <v>642</v>
      </c>
      <c r="K150" s="87">
        <v>576</v>
      </c>
      <c r="L150" s="59"/>
      <c r="M150" s="59"/>
      <c r="N150" s="59"/>
      <c r="O150" s="59"/>
    </row>
    <row r="151" spans="1:15" x14ac:dyDescent="0.45">
      <c r="A151" s="50">
        <v>2025</v>
      </c>
      <c r="B151" s="79" t="s">
        <v>64</v>
      </c>
      <c r="C151" s="84">
        <v>1036</v>
      </c>
      <c r="D151" s="85">
        <v>118</v>
      </c>
      <c r="E151" s="85">
        <v>89</v>
      </c>
      <c r="F151" s="85">
        <v>141</v>
      </c>
      <c r="G151" s="86">
        <v>117</v>
      </c>
      <c r="H151" s="86">
        <v>145</v>
      </c>
      <c r="I151" s="85">
        <v>128</v>
      </c>
      <c r="J151" s="85">
        <v>175</v>
      </c>
      <c r="K151" s="87">
        <v>123</v>
      </c>
      <c r="L151" s="59"/>
      <c r="M151" s="59"/>
      <c r="N151" s="59"/>
      <c r="O151" s="59"/>
    </row>
    <row r="152" spans="1:15" x14ac:dyDescent="0.45">
      <c r="A152" s="50">
        <v>2025</v>
      </c>
      <c r="B152" s="79" t="s">
        <v>13</v>
      </c>
      <c r="C152" s="84">
        <v>463</v>
      </c>
      <c r="D152" s="85">
        <v>45</v>
      </c>
      <c r="E152" s="85">
        <v>55</v>
      </c>
      <c r="F152" s="85">
        <v>43</v>
      </c>
      <c r="G152" s="86">
        <v>49</v>
      </c>
      <c r="H152" s="86">
        <v>71</v>
      </c>
      <c r="I152" s="85">
        <v>50</v>
      </c>
      <c r="J152" s="85">
        <v>71</v>
      </c>
      <c r="K152" s="87">
        <v>79</v>
      </c>
      <c r="L152" s="59"/>
      <c r="M152" s="59"/>
      <c r="N152" s="59"/>
      <c r="O152" s="59"/>
    </row>
    <row r="153" spans="1:15" x14ac:dyDescent="0.45">
      <c r="A153" s="50">
        <v>2025</v>
      </c>
      <c r="B153" s="79" t="s">
        <v>85</v>
      </c>
      <c r="C153" s="84">
        <v>309</v>
      </c>
      <c r="D153" s="85">
        <v>53</v>
      </c>
      <c r="E153" s="85">
        <v>29</v>
      </c>
      <c r="F153" s="85">
        <v>25</v>
      </c>
      <c r="G153" s="85">
        <v>15</v>
      </c>
      <c r="H153" s="85">
        <v>43</v>
      </c>
      <c r="I153" s="85">
        <v>45</v>
      </c>
      <c r="J153" s="85">
        <v>50</v>
      </c>
      <c r="K153" s="87">
        <v>49</v>
      </c>
      <c r="L153" s="59"/>
      <c r="M153" s="59"/>
      <c r="N153" s="59"/>
      <c r="O153" s="59"/>
    </row>
    <row r="154" spans="1:15" x14ac:dyDescent="0.45">
      <c r="A154" s="50">
        <v>2025</v>
      </c>
      <c r="B154" s="79" t="s">
        <v>27</v>
      </c>
      <c r="C154" s="84">
        <v>260</v>
      </c>
      <c r="D154" s="85">
        <v>38</v>
      </c>
      <c r="E154" s="85">
        <v>34</v>
      </c>
      <c r="F154" s="85">
        <v>23</v>
      </c>
      <c r="G154" s="86">
        <v>26</v>
      </c>
      <c r="H154" s="86">
        <v>30</v>
      </c>
      <c r="I154" s="85">
        <v>40</v>
      </c>
      <c r="J154" s="85">
        <v>33</v>
      </c>
      <c r="K154" s="87">
        <v>36</v>
      </c>
      <c r="L154" s="59"/>
      <c r="M154" s="59"/>
      <c r="N154" s="59"/>
      <c r="O154" s="59"/>
    </row>
    <row r="155" spans="1:15" x14ac:dyDescent="0.45">
      <c r="A155" s="50">
        <v>2025</v>
      </c>
      <c r="B155" s="79" t="s">
        <v>65</v>
      </c>
      <c r="C155" s="84">
        <v>244</v>
      </c>
      <c r="D155" s="85">
        <v>28</v>
      </c>
      <c r="E155" s="85">
        <v>25</v>
      </c>
      <c r="F155" s="85">
        <v>29</v>
      </c>
      <c r="G155" s="86">
        <v>26</v>
      </c>
      <c r="H155" s="86">
        <v>31</v>
      </c>
      <c r="I155" s="85">
        <v>29</v>
      </c>
      <c r="J155" s="85">
        <v>40</v>
      </c>
      <c r="K155" s="87">
        <v>36</v>
      </c>
      <c r="L155" s="59"/>
      <c r="M155" s="59"/>
      <c r="N155" s="59"/>
      <c r="O155" s="59"/>
    </row>
    <row r="156" spans="1:15" x14ac:dyDescent="0.45">
      <c r="A156" s="50">
        <v>2025</v>
      </c>
      <c r="B156" s="79" t="s">
        <v>47</v>
      </c>
      <c r="C156" s="84">
        <v>241</v>
      </c>
      <c r="D156" s="85">
        <v>25</v>
      </c>
      <c r="E156" s="85">
        <v>27</v>
      </c>
      <c r="F156" s="85">
        <v>38</v>
      </c>
      <c r="G156" s="86">
        <v>33</v>
      </c>
      <c r="H156" s="86">
        <v>32</v>
      </c>
      <c r="I156" s="85">
        <v>23</v>
      </c>
      <c r="J156" s="85">
        <v>33</v>
      </c>
      <c r="K156" s="87">
        <v>30</v>
      </c>
      <c r="L156" s="59"/>
      <c r="M156" s="59"/>
      <c r="N156" s="59"/>
      <c r="O156" s="59"/>
    </row>
    <row r="157" spans="1:15" x14ac:dyDescent="0.45">
      <c r="A157" s="50">
        <v>2025</v>
      </c>
      <c r="B157" s="79" t="s">
        <v>81</v>
      </c>
      <c r="C157" s="84">
        <v>225</v>
      </c>
      <c r="D157" s="85">
        <v>17</v>
      </c>
      <c r="E157" s="85">
        <v>19</v>
      </c>
      <c r="F157" s="85">
        <v>23</v>
      </c>
      <c r="G157" s="86">
        <v>23</v>
      </c>
      <c r="H157" s="86">
        <v>28</v>
      </c>
      <c r="I157" s="85">
        <v>10</v>
      </c>
      <c r="J157" s="85">
        <v>59</v>
      </c>
      <c r="K157" s="87">
        <v>46</v>
      </c>
      <c r="L157" s="59"/>
      <c r="M157" s="59"/>
      <c r="N157" s="59"/>
      <c r="O157" s="59"/>
    </row>
    <row r="158" spans="1:15" x14ac:dyDescent="0.45">
      <c r="A158" s="50">
        <v>2025</v>
      </c>
      <c r="B158" s="79" t="s">
        <v>72</v>
      </c>
      <c r="C158" s="84">
        <v>202</v>
      </c>
      <c r="D158" s="85">
        <v>25</v>
      </c>
      <c r="E158" s="85">
        <v>38</v>
      </c>
      <c r="F158" s="85">
        <v>15</v>
      </c>
      <c r="G158" s="86">
        <v>21</v>
      </c>
      <c r="H158" s="86">
        <v>24</v>
      </c>
      <c r="I158" s="85">
        <v>18</v>
      </c>
      <c r="J158" s="85">
        <v>37</v>
      </c>
      <c r="K158" s="87">
        <v>24</v>
      </c>
      <c r="L158" s="59"/>
      <c r="M158" s="59"/>
      <c r="N158" s="59"/>
      <c r="O158" s="59"/>
    </row>
    <row r="159" spans="1:15" x14ac:dyDescent="0.45">
      <c r="A159" s="50">
        <v>2025</v>
      </c>
      <c r="B159" s="54" t="s">
        <v>136</v>
      </c>
      <c r="C159" s="81">
        <v>920</v>
      </c>
      <c r="D159" s="76">
        <v>118</v>
      </c>
      <c r="E159" s="59">
        <v>99</v>
      </c>
      <c r="F159" s="83">
        <v>106</v>
      </c>
      <c r="G159" s="76">
        <v>104</v>
      </c>
      <c r="H159" s="59">
        <v>125</v>
      </c>
      <c r="I159" s="59">
        <v>98</v>
      </c>
      <c r="J159" s="59">
        <v>130</v>
      </c>
      <c r="K159" s="59">
        <v>140</v>
      </c>
      <c r="L159" s="59"/>
      <c r="M159" s="59"/>
      <c r="N159" s="59"/>
      <c r="O159" s="59"/>
    </row>
    <row r="160" spans="1:15" ht="14.65" thickBot="1" x14ac:dyDescent="0.5">
      <c r="A160" s="88"/>
      <c r="B160" s="89"/>
      <c r="C160" s="90"/>
      <c r="D160" s="91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</row>
  </sheetData>
  <mergeCells count="2">
    <mergeCell ref="A1:O1"/>
    <mergeCell ref="C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5061F-B43E-4377-A4B8-E1EFEC323384}">
  <dimension ref="A1:G406"/>
  <sheetViews>
    <sheetView zoomScale="81" zoomScaleNormal="81" workbookViewId="0">
      <selection activeCell="I32" sqref="I32"/>
    </sheetView>
  </sheetViews>
  <sheetFormatPr defaultRowHeight="14.25" x14ac:dyDescent="0.45"/>
  <sheetData>
    <row r="1" spans="1:7" ht="27" x14ac:dyDescent="0.4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45">
      <c r="A2" s="4">
        <v>2020</v>
      </c>
      <c r="B2" s="5" t="s">
        <v>7</v>
      </c>
      <c r="C2" s="6">
        <v>33326</v>
      </c>
      <c r="D2" s="7">
        <v>20083</v>
      </c>
      <c r="E2" s="8">
        <v>11684</v>
      </c>
      <c r="F2" s="7">
        <v>271</v>
      </c>
      <c r="G2" s="7">
        <v>1288</v>
      </c>
    </row>
    <row r="3" spans="1:7" x14ac:dyDescent="0.45">
      <c r="A3" s="4">
        <v>2020</v>
      </c>
      <c r="B3" s="9" t="s">
        <v>8</v>
      </c>
      <c r="C3" s="6">
        <v>7382</v>
      </c>
      <c r="D3" s="7">
        <v>5257</v>
      </c>
      <c r="E3" s="8">
        <v>1817</v>
      </c>
      <c r="F3" s="7">
        <v>43</v>
      </c>
      <c r="G3" s="7">
        <v>265</v>
      </c>
    </row>
    <row r="4" spans="1:7" x14ac:dyDescent="0.45">
      <c r="A4" s="4">
        <v>2020</v>
      </c>
      <c r="B4" s="5" t="s">
        <v>9</v>
      </c>
      <c r="C4" s="6">
        <v>10003</v>
      </c>
      <c r="D4" s="7">
        <v>6009</v>
      </c>
      <c r="E4" s="8">
        <v>3356</v>
      </c>
      <c r="F4" s="7">
        <v>331</v>
      </c>
      <c r="G4" s="7">
        <v>307</v>
      </c>
    </row>
    <row r="5" spans="1:7" x14ac:dyDescent="0.45">
      <c r="A5" s="4">
        <v>2020</v>
      </c>
      <c r="B5" s="9" t="s">
        <v>10</v>
      </c>
      <c r="C5" s="6">
        <v>2471</v>
      </c>
      <c r="D5" s="7">
        <v>1952</v>
      </c>
      <c r="E5" s="8">
        <v>453</v>
      </c>
      <c r="F5" s="7">
        <v>8</v>
      </c>
      <c r="G5" s="7">
        <v>58</v>
      </c>
    </row>
    <row r="6" spans="1:7" x14ac:dyDescent="0.45">
      <c r="A6" s="4">
        <v>2020</v>
      </c>
      <c r="B6" s="5" t="s">
        <v>11</v>
      </c>
      <c r="C6" s="6">
        <v>7005</v>
      </c>
      <c r="D6" s="7">
        <v>4537</v>
      </c>
      <c r="E6" s="8">
        <v>2257</v>
      </c>
      <c r="F6" s="7">
        <v>120</v>
      </c>
      <c r="G6" s="7">
        <v>91</v>
      </c>
    </row>
    <row r="7" spans="1:7" x14ac:dyDescent="0.45">
      <c r="A7" s="4">
        <v>2020</v>
      </c>
      <c r="B7" s="9" t="s">
        <v>12</v>
      </c>
      <c r="C7" s="6">
        <v>5462</v>
      </c>
      <c r="D7" s="7">
        <v>3459</v>
      </c>
      <c r="E7" s="8">
        <v>1704</v>
      </c>
      <c r="F7" s="7">
        <v>52</v>
      </c>
      <c r="G7" s="7">
        <v>247</v>
      </c>
    </row>
    <row r="8" spans="1:7" x14ac:dyDescent="0.45">
      <c r="A8" s="4">
        <v>2020</v>
      </c>
      <c r="B8" s="5" t="s">
        <v>13</v>
      </c>
      <c r="C8" s="6">
        <v>157095</v>
      </c>
      <c r="D8" s="7">
        <v>94987</v>
      </c>
      <c r="E8" s="8">
        <v>50893</v>
      </c>
      <c r="F8" s="7">
        <v>2554</v>
      </c>
      <c r="G8" s="7">
        <v>8661</v>
      </c>
    </row>
    <row r="9" spans="1:7" x14ac:dyDescent="0.45">
      <c r="A9" s="4">
        <v>2020</v>
      </c>
      <c r="B9" s="9" t="s">
        <v>14</v>
      </c>
      <c r="C9" s="6">
        <v>63898</v>
      </c>
      <c r="D9" s="7">
        <v>31591</v>
      </c>
      <c r="E9" s="8">
        <v>19348</v>
      </c>
      <c r="F9" s="7">
        <v>960</v>
      </c>
      <c r="G9" s="7">
        <v>11999</v>
      </c>
    </row>
    <row r="10" spans="1:7" x14ac:dyDescent="0.45">
      <c r="A10" s="4">
        <v>2020</v>
      </c>
      <c r="B10" s="5" t="s">
        <v>15</v>
      </c>
      <c r="C10" s="6">
        <v>192</v>
      </c>
      <c r="D10" s="7">
        <v>135</v>
      </c>
      <c r="E10" s="8">
        <v>50</v>
      </c>
      <c r="F10" s="7">
        <v>2</v>
      </c>
      <c r="G10" s="7">
        <v>5</v>
      </c>
    </row>
    <row r="11" spans="1:7" x14ac:dyDescent="0.45">
      <c r="A11" s="4">
        <v>2020</v>
      </c>
      <c r="B11" s="9" t="s">
        <v>16</v>
      </c>
      <c r="C11" s="6">
        <v>2075</v>
      </c>
      <c r="D11" s="7">
        <v>1365</v>
      </c>
      <c r="E11" s="8">
        <v>621</v>
      </c>
      <c r="F11" s="7">
        <v>19</v>
      </c>
      <c r="G11" s="7">
        <v>70</v>
      </c>
    </row>
    <row r="12" spans="1:7" x14ac:dyDescent="0.45">
      <c r="A12" s="4">
        <v>2020</v>
      </c>
      <c r="B12" s="5" t="s">
        <v>17</v>
      </c>
      <c r="C12" s="6">
        <v>33778</v>
      </c>
      <c r="D12" s="7">
        <v>18025</v>
      </c>
      <c r="E12" s="8">
        <v>12782</v>
      </c>
      <c r="F12" s="7">
        <v>716</v>
      </c>
      <c r="G12" s="7">
        <v>2255</v>
      </c>
    </row>
    <row r="13" spans="1:7" x14ac:dyDescent="0.45">
      <c r="A13" s="4">
        <v>2020</v>
      </c>
      <c r="B13" s="9" t="s">
        <v>18</v>
      </c>
      <c r="C13" s="6">
        <v>32264</v>
      </c>
      <c r="D13" s="7">
        <v>17352</v>
      </c>
      <c r="E13" s="8">
        <v>12924</v>
      </c>
      <c r="F13" s="7">
        <v>740</v>
      </c>
      <c r="G13" s="7">
        <v>1248</v>
      </c>
    </row>
    <row r="14" spans="1:7" x14ac:dyDescent="0.45">
      <c r="A14" s="4">
        <v>2020</v>
      </c>
      <c r="B14" s="5" t="s">
        <v>19</v>
      </c>
      <c r="C14" s="6">
        <v>2734</v>
      </c>
      <c r="D14" s="7">
        <v>1701</v>
      </c>
      <c r="E14" s="8">
        <v>860</v>
      </c>
      <c r="F14" s="7">
        <v>74</v>
      </c>
      <c r="G14" s="7">
        <v>99</v>
      </c>
    </row>
    <row r="15" spans="1:7" x14ac:dyDescent="0.45">
      <c r="A15" s="4">
        <v>2020</v>
      </c>
      <c r="B15" s="9" t="s">
        <v>20</v>
      </c>
      <c r="C15" s="6">
        <v>5279</v>
      </c>
      <c r="D15" s="7">
        <v>3892</v>
      </c>
      <c r="E15" s="8">
        <v>1316</v>
      </c>
      <c r="F15" s="7">
        <v>12</v>
      </c>
      <c r="G15" s="7">
        <v>59</v>
      </c>
    </row>
    <row r="16" spans="1:7" x14ac:dyDescent="0.45">
      <c r="A16" s="4">
        <v>2020</v>
      </c>
      <c r="B16" s="5" t="s">
        <v>21</v>
      </c>
      <c r="C16" s="6">
        <v>743</v>
      </c>
      <c r="D16" s="7">
        <v>533</v>
      </c>
      <c r="E16" s="8">
        <v>192</v>
      </c>
      <c r="F16" s="7">
        <v>14</v>
      </c>
      <c r="G16" s="7">
        <v>4</v>
      </c>
    </row>
    <row r="17" spans="1:7" x14ac:dyDescent="0.45">
      <c r="A17" s="4">
        <v>2020</v>
      </c>
      <c r="B17" s="9" t="s">
        <v>22</v>
      </c>
      <c r="C17" s="6">
        <v>3753</v>
      </c>
      <c r="D17" s="7">
        <v>2495</v>
      </c>
      <c r="E17" s="8">
        <v>1163</v>
      </c>
      <c r="F17" s="7">
        <v>26</v>
      </c>
      <c r="G17" s="7">
        <v>69</v>
      </c>
    </row>
    <row r="18" spans="1:7" x14ac:dyDescent="0.45">
      <c r="A18" s="4">
        <v>2020</v>
      </c>
      <c r="B18" s="5" t="s">
        <v>23</v>
      </c>
      <c r="C18" s="6">
        <v>2550</v>
      </c>
      <c r="D18" s="7">
        <v>1755</v>
      </c>
      <c r="E18" s="8">
        <v>649</v>
      </c>
      <c r="F18" s="7">
        <v>18</v>
      </c>
      <c r="G18" s="7">
        <v>128</v>
      </c>
    </row>
    <row r="19" spans="1:7" x14ac:dyDescent="0.45">
      <c r="A19" s="4">
        <v>2020</v>
      </c>
      <c r="B19" s="9" t="s">
        <v>24</v>
      </c>
      <c r="C19" s="6">
        <v>2249</v>
      </c>
      <c r="D19" s="7">
        <v>1755</v>
      </c>
      <c r="E19" s="8">
        <v>458</v>
      </c>
      <c r="F19" s="7">
        <v>11</v>
      </c>
      <c r="G19" s="7">
        <v>25</v>
      </c>
    </row>
    <row r="20" spans="1:7" x14ac:dyDescent="0.45">
      <c r="A20" s="4">
        <v>2020</v>
      </c>
      <c r="B20" s="5" t="s">
        <v>25</v>
      </c>
      <c r="C20" s="6">
        <v>6562</v>
      </c>
      <c r="D20" s="7">
        <v>3917</v>
      </c>
      <c r="E20" s="8">
        <v>2189</v>
      </c>
      <c r="F20" s="7">
        <v>124</v>
      </c>
      <c r="G20" s="7">
        <v>332</v>
      </c>
    </row>
    <row r="21" spans="1:7" x14ac:dyDescent="0.45">
      <c r="A21" s="4">
        <v>2020</v>
      </c>
      <c r="B21" s="9" t="s">
        <v>26</v>
      </c>
      <c r="C21" s="6">
        <v>3754</v>
      </c>
      <c r="D21" s="7">
        <v>2021</v>
      </c>
      <c r="E21" s="8">
        <v>1344</v>
      </c>
      <c r="F21" s="7">
        <v>76</v>
      </c>
      <c r="G21" s="7">
        <v>313</v>
      </c>
    </row>
    <row r="22" spans="1:7" x14ac:dyDescent="0.45">
      <c r="A22" s="4">
        <v>2020</v>
      </c>
      <c r="B22" s="5" t="s">
        <v>27</v>
      </c>
      <c r="C22" s="6">
        <v>55222</v>
      </c>
      <c r="D22" s="7">
        <v>32426</v>
      </c>
      <c r="E22" s="8">
        <v>18852</v>
      </c>
      <c r="F22" s="7">
        <v>739</v>
      </c>
      <c r="G22" s="7">
        <v>3205</v>
      </c>
    </row>
    <row r="23" spans="1:7" x14ac:dyDescent="0.45">
      <c r="A23" s="4">
        <v>2020</v>
      </c>
      <c r="B23" s="9" t="s">
        <v>28</v>
      </c>
      <c r="C23" s="6">
        <v>12853</v>
      </c>
      <c r="D23" s="7">
        <v>6911</v>
      </c>
      <c r="E23" s="8">
        <v>5275</v>
      </c>
      <c r="F23" s="7">
        <v>199</v>
      </c>
      <c r="G23" s="7">
        <v>468</v>
      </c>
    </row>
    <row r="24" spans="1:7" x14ac:dyDescent="0.45">
      <c r="A24" s="4">
        <v>2020</v>
      </c>
      <c r="B24" s="5" t="s">
        <v>29</v>
      </c>
      <c r="C24" s="6">
        <v>2678</v>
      </c>
      <c r="D24" s="7">
        <v>1756</v>
      </c>
      <c r="E24" s="8">
        <v>810</v>
      </c>
      <c r="F24" s="7">
        <v>22</v>
      </c>
      <c r="G24" s="7">
        <v>90</v>
      </c>
    </row>
    <row r="25" spans="1:7" x14ac:dyDescent="0.45">
      <c r="A25" s="4">
        <v>2020</v>
      </c>
      <c r="B25" s="9" t="s">
        <v>30</v>
      </c>
      <c r="C25" s="6">
        <v>8805</v>
      </c>
      <c r="D25" s="7">
        <v>5755</v>
      </c>
      <c r="E25" s="8">
        <v>2572</v>
      </c>
      <c r="F25" s="7">
        <v>128</v>
      </c>
      <c r="G25" s="7">
        <v>350</v>
      </c>
    </row>
    <row r="26" spans="1:7" x14ac:dyDescent="0.45">
      <c r="A26" s="4">
        <v>2020</v>
      </c>
      <c r="B26" s="5" t="s">
        <v>31</v>
      </c>
      <c r="C26" s="6">
        <v>18082</v>
      </c>
      <c r="D26" s="7">
        <v>10434</v>
      </c>
      <c r="E26" s="8">
        <v>6570</v>
      </c>
      <c r="F26" s="7">
        <v>261</v>
      </c>
      <c r="G26" s="7">
        <v>817</v>
      </c>
    </row>
    <row r="27" spans="1:7" x14ac:dyDescent="0.45">
      <c r="A27" s="4">
        <v>2020</v>
      </c>
      <c r="B27" s="9" t="s">
        <v>32</v>
      </c>
      <c r="C27" s="6">
        <v>19333</v>
      </c>
      <c r="D27" s="7">
        <v>12248</v>
      </c>
      <c r="E27" s="8">
        <v>6706</v>
      </c>
      <c r="F27" s="7">
        <v>107</v>
      </c>
      <c r="G27" s="7">
        <v>272</v>
      </c>
    </row>
    <row r="28" spans="1:7" x14ac:dyDescent="0.45">
      <c r="A28" s="4">
        <v>2020</v>
      </c>
      <c r="B28" s="5" t="s">
        <v>33</v>
      </c>
      <c r="C28" s="6">
        <v>7852</v>
      </c>
      <c r="D28" s="7">
        <v>4514</v>
      </c>
      <c r="E28" s="8">
        <v>2829</v>
      </c>
      <c r="F28" s="7">
        <v>81</v>
      </c>
      <c r="G28" s="7">
        <v>428</v>
      </c>
    </row>
    <row r="29" spans="1:7" x14ac:dyDescent="0.45">
      <c r="A29" s="4">
        <v>2020</v>
      </c>
      <c r="B29" s="9" t="s">
        <v>34</v>
      </c>
      <c r="C29" s="6">
        <v>7666</v>
      </c>
      <c r="D29" s="7">
        <v>4470</v>
      </c>
      <c r="E29" s="8">
        <v>2891</v>
      </c>
      <c r="F29" s="7">
        <v>120</v>
      </c>
      <c r="G29" s="7">
        <v>185</v>
      </c>
    </row>
    <row r="30" spans="1:7" x14ac:dyDescent="0.45">
      <c r="A30" s="4">
        <v>2020</v>
      </c>
      <c r="B30" s="5" t="s">
        <v>35</v>
      </c>
      <c r="C30" s="6">
        <v>10925</v>
      </c>
      <c r="D30" s="7">
        <v>6947</v>
      </c>
      <c r="E30" s="8">
        <v>3173</v>
      </c>
      <c r="F30" s="7">
        <v>103</v>
      </c>
      <c r="G30" s="7">
        <v>702</v>
      </c>
    </row>
    <row r="31" spans="1:7" x14ac:dyDescent="0.45">
      <c r="A31" s="4">
        <v>2020</v>
      </c>
      <c r="B31" s="9" t="s">
        <v>36</v>
      </c>
      <c r="C31" s="6">
        <v>3207</v>
      </c>
      <c r="D31" s="7">
        <v>2210</v>
      </c>
      <c r="E31" s="8">
        <v>931</v>
      </c>
      <c r="F31" s="7">
        <v>34</v>
      </c>
      <c r="G31" s="7">
        <v>32</v>
      </c>
    </row>
    <row r="32" spans="1:7" x14ac:dyDescent="0.45">
      <c r="A32" s="4">
        <v>2020</v>
      </c>
      <c r="B32" s="5" t="s">
        <v>37</v>
      </c>
      <c r="C32" s="6">
        <v>9937</v>
      </c>
      <c r="D32" s="7">
        <v>7122</v>
      </c>
      <c r="E32" s="8">
        <v>2454</v>
      </c>
      <c r="F32" s="7">
        <v>115</v>
      </c>
      <c r="G32" s="7">
        <v>246</v>
      </c>
    </row>
    <row r="33" spans="1:7" x14ac:dyDescent="0.45">
      <c r="A33" s="4">
        <v>2020</v>
      </c>
      <c r="B33" s="9" t="s">
        <v>38</v>
      </c>
      <c r="C33" s="6">
        <v>22181</v>
      </c>
      <c r="D33" s="7">
        <v>13125</v>
      </c>
      <c r="E33" s="8">
        <v>7578</v>
      </c>
      <c r="F33" s="7">
        <v>385</v>
      </c>
      <c r="G33" s="7">
        <v>1093</v>
      </c>
    </row>
    <row r="34" spans="1:7" x14ac:dyDescent="0.45">
      <c r="A34" s="4">
        <v>2020</v>
      </c>
      <c r="B34" s="5" t="s">
        <v>39</v>
      </c>
      <c r="C34" s="6">
        <v>35358</v>
      </c>
      <c r="D34" s="7">
        <v>22990</v>
      </c>
      <c r="E34" s="8">
        <v>10116</v>
      </c>
      <c r="F34" s="7">
        <v>217</v>
      </c>
      <c r="G34" s="7">
        <v>2035</v>
      </c>
    </row>
    <row r="35" spans="1:7" x14ac:dyDescent="0.45">
      <c r="A35" s="4">
        <v>2020</v>
      </c>
      <c r="B35" s="9" t="s">
        <v>40</v>
      </c>
      <c r="C35" s="6">
        <v>7625</v>
      </c>
      <c r="D35" s="7">
        <v>4490</v>
      </c>
      <c r="E35" s="8">
        <v>2809</v>
      </c>
      <c r="F35" s="7">
        <v>98</v>
      </c>
      <c r="G35" s="7">
        <v>228</v>
      </c>
    </row>
    <row r="36" spans="1:7" x14ac:dyDescent="0.45">
      <c r="A36" s="4">
        <v>2020</v>
      </c>
      <c r="B36" s="5" t="s">
        <v>41</v>
      </c>
      <c r="C36" s="6">
        <v>1522</v>
      </c>
      <c r="D36" s="7">
        <v>1000</v>
      </c>
      <c r="E36" s="8">
        <v>398</v>
      </c>
      <c r="F36" s="7">
        <v>18</v>
      </c>
      <c r="G36" s="7">
        <v>106</v>
      </c>
    </row>
    <row r="37" spans="1:7" x14ac:dyDescent="0.45">
      <c r="A37" s="4">
        <v>2020</v>
      </c>
      <c r="B37" s="9" t="s">
        <v>42</v>
      </c>
      <c r="C37" s="6">
        <v>196</v>
      </c>
      <c r="D37" s="7">
        <v>130</v>
      </c>
      <c r="E37" s="8">
        <v>64</v>
      </c>
      <c r="F37" s="10">
        <v>0</v>
      </c>
      <c r="G37" s="7">
        <v>2</v>
      </c>
    </row>
    <row r="38" spans="1:7" x14ac:dyDescent="0.45">
      <c r="A38" s="4">
        <v>2020</v>
      </c>
      <c r="B38" s="5" t="s">
        <v>43</v>
      </c>
      <c r="C38" s="6">
        <v>25175</v>
      </c>
      <c r="D38" s="7">
        <v>15568</v>
      </c>
      <c r="E38" s="8">
        <v>8344</v>
      </c>
      <c r="F38" s="7">
        <v>305</v>
      </c>
      <c r="G38" s="7">
        <v>958</v>
      </c>
    </row>
    <row r="39" spans="1:7" x14ac:dyDescent="0.45">
      <c r="A39" s="4">
        <v>2020</v>
      </c>
      <c r="B39" s="9" t="s">
        <v>44</v>
      </c>
      <c r="C39" s="6">
        <v>1955</v>
      </c>
      <c r="D39" s="7">
        <v>1340</v>
      </c>
      <c r="E39" s="8">
        <v>552</v>
      </c>
      <c r="F39" s="7">
        <v>10</v>
      </c>
      <c r="G39" s="7">
        <v>53</v>
      </c>
    </row>
    <row r="40" spans="1:7" x14ac:dyDescent="0.45">
      <c r="A40" s="4">
        <v>2020</v>
      </c>
      <c r="B40" s="5" t="s">
        <v>45</v>
      </c>
      <c r="C40" s="6">
        <v>6860</v>
      </c>
      <c r="D40" s="7">
        <v>3780</v>
      </c>
      <c r="E40" s="8">
        <v>2340</v>
      </c>
      <c r="F40" s="7">
        <v>131</v>
      </c>
      <c r="G40" s="7">
        <v>609</v>
      </c>
    </row>
    <row r="41" spans="1:7" x14ac:dyDescent="0.45">
      <c r="A41" s="4">
        <v>2020</v>
      </c>
      <c r="B41" s="9" t="s">
        <v>46</v>
      </c>
      <c r="C41" s="6">
        <v>265098</v>
      </c>
      <c r="D41" s="7">
        <v>149316</v>
      </c>
      <c r="E41" s="8">
        <v>77209</v>
      </c>
      <c r="F41" s="7">
        <v>5703</v>
      </c>
      <c r="G41" s="7">
        <v>32870</v>
      </c>
    </row>
    <row r="42" spans="1:7" x14ac:dyDescent="0.45">
      <c r="A42" s="4">
        <v>2020</v>
      </c>
      <c r="B42" s="5" t="s">
        <v>47</v>
      </c>
      <c r="C42" s="6">
        <v>93457</v>
      </c>
      <c r="D42" s="7">
        <v>51561</v>
      </c>
      <c r="E42" s="8">
        <v>35050</v>
      </c>
      <c r="F42" s="7">
        <v>1979</v>
      </c>
      <c r="G42" s="7">
        <v>4867</v>
      </c>
    </row>
    <row r="43" spans="1:7" x14ac:dyDescent="0.45">
      <c r="A43" s="4">
        <v>2020</v>
      </c>
      <c r="B43" s="9" t="s">
        <v>48</v>
      </c>
      <c r="C43" s="6">
        <v>15517</v>
      </c>
      <c r="D43" s="7">
        <v>10183</v>
      </c>
      <c r="E43" s="8">
        <v>4770</v>
      </c>
      <c r="F43" s="7">
        <v>107</v>
      </c>
      <c r="G43" s="7">
        <v>457</v>
      </c>
    </row>
    <row r="44" spans="1:7" x14ac:dyDescent="0.45">
      <c r="A44" s="4">
        <v>2020</v>
      </c>
      <c r="B44" s="5" t="s">
        <v>49</v>
      </c>
      <c r="C44" s="6">
        <v>4584</v>
      </c>
      <c r="D44" s="7">
        <v>2920</v>
      </c>
      <c r="E44" s="8">
        <v>1423</v>
      </c>
      <c r="F44" s="7">
        <v>64</v>
      </c>
      <c r="G44" s="7">
        <v>177</v>
      </c>
    </row>
    <row r="45" spans="1:7" x14ac:dyDescent="0.45">
      <c r="A45" s="4">
        <v>2020</v>
      </c>
      <c r="B45" s="9" t="s">
        <v>50</v>
      </c>
      <c r="C45" s="6">
        <v>3250</v>
      </c>
      <c r="D45" s="7">
        <v>2038</v>
      </c>
      <c r="E45" s="8">
        <v>1041</v>
      </c>
      <c r="F45" s="7">
        <v>76</v>
      </c>
      <c r="G45" s="7">
        <v>95</v>
      </c>
    </row>
    <row r="46" spans="1:7" x14ac:dyDescent="0.45">
      <c r="A46" s="4">
        <v>2020</v>
      </c>
      <c r="B46" s="5" t="s">
        <v>51</v>
      </c>
      <c r="C46" s="6">
        <v>3029</v>
      </c>
      <c r="D46" s="7">
        <v>2249</v>
      </c>
      <c r="E46" s="8">
        <v>710</v>
      </c>
      <c r="F46" s="7">
        <v>13</v>
      </c>
      <c r="G46" s="7">
        <v>57</v>
      </c>
    </row>
    <row r="47" spans="1:7" x14ac:dyDescent="0.45">
      <c r="A47" s="4">
        <v>2020</v>
      </c>
      <c r="B47" s="9" t="s">
        <v>52</v>
      </c>
      <c r="C47" s="6">
        <v>6876</v>
      </c>
      <c r="D47" s="7">
        <v>4502</v>
      </c>
      <c r="E47" s="8">
        <v>2140</v>
      </c>
      <c r="F47" s="7">
        <v>112</v>
      </c>
      <c r="G47" s="7">
        <v>122</v>
      </c>
    </row>
    <row r="48" spans="1:7" x14ac:dyDescent="0.45">
      <c r="A48" s="4">
        <v>2020</v>
      </c>
      <c r="B48" s="5" t="s">
        <v>53</v>
      </c>
      <c r="C48" s="6">
        <v>30033</v>
      </c>
      <c r="D48" s="7">
        <v>19096</v>
      </c>
      <c r="E48" s="8">
        <v>8771</v>
      </c>
      <c r="F48" s="7">
        <v>354</v>
      </c>
      <c r="G48" s="7">
        <v>1812</v>
      </c>
    </row>
    <row r="49" spans="1:7" x14ac:dyDescent="0.45">
      <c r="A49" s="4">
        <v>2020</v>
      </c>
      <c r="B49" s="9" t="s">
        <v>54</v>
      </c>
      <c r="C49" s="6">
        <v>6383</v>
      </c>
      <c r="D49" s="7">
        <v>4431</v>
      </c>
      <c r="E49" s="8">
        <v>1628</v>
      </c>
      <c r="F49" s="7">
        <v>52</v>
      </c>
      <c r="G49" s="7">
        <v>272</v>
      </c>
    </row>
    <row r="50" spans="1:7" x14ac:dyDescent="0.45">
      <c r="A50" s="4">
        <v>2020</v>
      </c>
      <c r="B50" s="5" t="s">
        <v>55</v>
      </c>
      <c r="C50" s="6">
        <v>8509</v>
      </c>
      <c r="D50" s="7">
        <v>4873</v>
      </c>
      <c r="E50" s="8">
        <v>3041</v>
      </c>
      <c r="F50" s="7">
        <v>116</v>
      </c>
      <c r="G50" s="7">
        <v>479</v>
      </c>
    </row>
    <row r="51" spans="1:7" x14ac:dyDescent="0.45">
      <c r="A51" s="4">
        <v>2020</v>
      </c>
      <c r="B51" s="9" t="s">
        <v>56</v>
      </c>
      <c r="C51" s="6">
        <v>4548</v>
      </c>
      <c r="D51" s="7">
        <v>3006</v>
      </c>
      <c r="E51" s="8">
        <v>1360</v>
      </c>
      <c r="F51" s="7">
        <v>44</v>
      </c>
      <c r="G51" s="7">
        <v>138</v>
      </c>
    </row>
    <row r="52" spans="1:7" x14ac:dyDescent="0.45">
      <c r="A52" s="4">
        <v>2020</v>
      </c>
      <c r="B52" s="5" t="s">
        <v>57</v>
      </c>
      <c r="C52" s="6">
        <v>3035</v>
      </c>
      <c r="D52" s="7">
        <v>1922</v>
      </c>
      <c r="E52" s="8">
        <v>1030</v>
      </c>
      <c r="F52" s="7">
        <v>20</v>
      </c>
      <c r="G52" s="7">
        <v>63</v>
      </c>
    </row>
    <row r="53" spans="1:7" x14ac:dyDescent="0.45">
      <c r="A53" s="4">
        <v>2020</v>
      </c>
      <c r="B53" s="9" t="s">
        <v>58</v>
      </c>
      <c r="C53" s="6">
        <v>36770</v>
      </c>
      <c r="D53" s="7">
        <v>23076</v>
      </c>
      <c r="E53" s="8">
        <v>10759</v>
      </c>
      <c r="F53" s="7">
        <v>477</v>
      </c>
      <c r="G53" s="7">
        <v>2458</v>
      </c>
    </row>
    <row r="54" spans="1:7" x14ac:dyDescent="0.45">
      <c r="A54" s="4">
        <v>2020</v>
      </c>
      <c r="B54" s="5" t="s">
        <v>59</v>
      </c>
      <c r="C54" s="6">
        <v>37196</v>
      </c>
      <c r="D54" s="7">
        <v>22796</v>
      </c>
      <c r="E54" s="8">
        <v>12792</v>
      </c>
      <c r="F54" s="7">
        <v>662</v>
      </c>
      <c r="G54" s="7">
        <v>946</v>
      </c>
    </row>
    <row r="55" spans="1:7" x14ac:dyDescent="0.45">
      <c r="A55" s="4">
        <v>2020</v>
      </c>
      <c r="B55" s="9" t="s">
        <v>60</v>
      </c>
      <c r="C55" s="6">
        <v>8241</v>
      </c>
      <c r="D55" s="7">
        <v>5000</v>
      </c>
      <c r="E55" s="8">
        <v>2726</v>
      </c>
      <c r="F55" s="7">
        <v>141</v>
      </c>
      <c r="G55" s="7">
        <v>374</v>
      </c>
    </row>
    <row r="56" spans="1:7" x14ac:dyDescent="0.45">
      <c r="A56" s="4">
        <v>2020</v>
      </c>
      <c r="B56" s="5" t="s">
        <v>61</v>
      </c>
      <c r="C56" s="6">
        <v>12687</v>
      </c>
      <c r="D56" s="7">
        <v>8062</v>
      </c>
      <c r="E56" s="8">
        <v>3766</v>
      </c>
      <c r="F56" s="7">
        <v>108</v>
      </c>
      <c r="G56" s="7">
        <v>751</v>
      </c>
    </row>
    <row r="57" spans="1:7" x14ac:dyDescent="0.45">
      <c r="A57" s="4">
        <v>2020</v>
      </c>
      <c r="B57" s="9" t="s">
        <v>62</v>
      </c>
      <c r="C57" s="6">
        <v>25635</v>
      </c>
      <c r="D57" s="7">
        <v>16041</v>
      </c>
      <c r="E57" s="8">
        <v>8467</v>
      </c>
      <c r="F57" s="7">
        <v>496</v>
      </c>
      <c r="G57" s="7">
        <v>631</v>
      </c>
    </row>
    <row r="58" spans="1:7" x14ac:dyDescent="0.45">
      <c r="A58" s="4">
        <v>2020</v>
      </c>
      <c r="B58" s="5" t="s">
        <v>63</v>
      </c>
      <c r="C58" s="6">
        <v>8612</v>
      </c>
      <c r="D58" s="7">
        <v>5951</v>
      </c>
      <c r="E58" s="8">
        <v>2384</v>
      </c>
      <c r="F58" s="7">
        <v>38</v>
      </c>
      <c r="G58" s="7">
        <v>239</v>
      </c>
    </row>
    <row r="59" spans="1:7" x14ac:dyDescent="0.45">
      <c r="A59" s="4">
        <v>2020</v>
      </c>
      <c r="B59" s="9" t="s">
        <v>64</v>
      </c>
      <c r="C59" s="6">
        <v>43496</v>
      </c>
      <c r="D59" s="7">
        <v>25038</v>
      </c>
      <c r="E59" s="8">
        <v>15338</v>
      </c>
      <c r="F59" s="7">
        <v>362</v>
      </c>
      <c r="G59" s="7">
        <v>2758</v>
      </c>
    </row>
    <row r="60" spans="1:7" x14ac:dyDescent="0.45">
      <c r="A60" s="4">
        <v>2020</v>
      </c>
      <c r="B60" s="5" t="s">
        <v>65</v>
      </c>
      <c r="C60" s="6">
        <v>22243</v>
      </c>
      <c r="D60" s="7">
        <v>11333</v>
      </c>
      <c r="E60" s="8">
        <v>8492</v>
      </c>
      <c r="F60" s="7">
        <v>556</v>
      </c>
      <c r="G60" s="7">
        <v>1862</v>
      </c>
    </row>
    <row r="61" spans="1:7" x14ac:dyDescent="0.45">
      <c r="A61" s="4">
        <v>2020</v>
      </c>
      <c r="B61" s="9" t="s">
        <v>66</v>
      </c>
      <c r="C61" s="6">
        <v>2364</v>
      </c>
      <c r="D61" s="7">
        <v>1767</v>
      </c>
      <c r="E61" s="8">
        <v>493</v>
      </c>
      <c r="F61" s="7">
        <v>7</v>
      </c>
      <c r="G61" s="7">
        <v>97</v>
      </c>
    </row>
    <row r="62" spans="1:7" x14ac:dyDescent="0.45">
      <c r="A62" s="4">
        <v>2020</v>
      </c>
      <c r="B62" s="5" t="s">
        <v>67</v>
      </c>
      <c r="C62" s="6">
        <v>3538</v>
      </c>
      <c r="D62" s="7">
        <v>2159</v>
      </c>
      <c r="E62" s="8">
        <v>1246</v>
      </c>
      <c r="F62" s="7">
        <v>53</v>
      </c>
      <c r="G62" s="7">
        <v>80</v>
      </c>
    </row>
    <row r="63" spans="1:7" x14ac:dyDescent="0.45">
      <c r="A63" s="4">
        <v>2020</v>
      </c>
      <c r="B63" s="9" t="s">
        <v>68</v>
      </c>
      <c r="C63" s="6">
        <v>7271</v>
      </c>
      <c r="D63" s="7">
        <v>4324</v>
      </c>
      <c r="E63" s="8">
        <v>2651</v>
      </c>
      <c r="F63" s="7">
        <v>111</v>
      </c>
      <c r="G63" s="7">
        <v>185</v>
      </c>
    </row>
    <row r="64" spans="1:7" x14ac:dyDescent="0.45">
      <c r="A64" s="4">
        <v>2020</v>
      </c>
      <c r="B64" s="5" t="s">
        <v>69</v>
      </c>
      <c r="C64" s="6">
        <v>11412</v>
      </c>
      <c r="D64" s="7">
        <v>7298</v>
      </c>
      <c r="E64" s="8">
        <v>3696</v>
      </c>
      <c r="F64" s="7">
        <v>136</v>
      </c>
      <c r="G64" s="7">
        <v>282</v>
      </c>
    </row>
    <row r="65" spans="1:7" x14ac:dyDescent="0.45">
      <c r="A65" s="4">
        <v>2020</v>
      </c>
      <c r="B65" s="9" t="s">
        <v>70</v>
      </c>
      <c r="C65" s="6">
        <v>6906</v>
      </c>
      <c r="D65" s="7">
        <v>4504</v>
      </c>
      <c r="E65" s="8">
        <v>2291</v>
      </c>
      <c r="F65" s="7">
        <v>33</v>
      </c>
      <c r="G65" s="7">
        <v>78</v>
      </c>
    </row>
    <row r="66" spans="1:7" x14ac:dyDescent="0.45">
      <c r="A66" s="4">
        <v>2020</v>
      </c>
      <c r="B66" s="5" t="s">
        <v>71</v>
      </c>
      <c r="C66" s="6">
        <v>4003</v>
      </c>
      <c r="D66" s="7">
        <v>2534</v>
      </c>
      <c r="E66" s="8">
        <v>1310</v>
      </c>
      <c r="F66" s="7">
        <v>72</v>
      </c>
      <c r="G66" s="7">
        <v>87</v>
      </c>
    </row>
    <row r="67" spans="1:7" x14ac:dyDescent="0.45">
      <c r="A67" s="4">
        <v>2020</v>
      </c>
      <c r="B67" s="9" t="s">
        <v>72</v>
      </c>
      <c r="C67" s="6">
        <v>22418</v>
      </c>
      <c r="D67" s="7">
        <v>12936</v>
      </c>
      <c r="E67" s="8">
        <v>7761</v>
      </c>
      <c r="F67" s="7">
        <v>296</v>
      </c>
      <c r="G67" s="7">
        <v>1425</v>
      </c>
    </row>
    <row r="68" spans="1:7" x14ac:dyDescent="0.45">
      <c r="A68" s="4">
        <v>2020</v>
      </c>
      <c r="B68" s="5" t="s">
        <v>73</v>
      </c>
      <c r="C68" s="6">
        <v>25956</v>
      </c>
      <c r="D68" s="7">
        <v>15340</v>
      </c>
      <c r="E68" s="8">
        <v>8763</v>
      </c>
      <c r="F68" s="7">
        <v>319</v>
      </c>
      <c r="G68" s="7">
        <v>1534</v>
      </c>
    </row>
    <row r="69" spans="1:7" x14ac:dyDescent="0.45">
      <c r="A69" s="4">
        <v>2020</v>
      </c>
      <c r="B69" s="9" t="s">
        <v>74</v>
      </c>
      <c r="C69" s="6">
        <v>2790</v>
      </c>
      <c r="D69" s="7">
        <v>2068</v>
      </c>
      <c r="E69" s="8">
        <v>550</v>
      </c>
      <c r="F69" s="7">
        <v>22</v>
      </c>
      <c r="G69" s="7">
        <v>150</v>
      </c>
    </row>
    <row r="70" spans="1:7" x14ac:dyDescent="0.45">
      <c r="A70" s="4">
        <v>2020</v>
      </c>
      <c r="B70" s="5" t="s">
        <v>75</v>
      </c>
      <c r="C70" s="6">
        <v>3614</v>
      </c>
      <c r="D70" s="7">
        <v>2188</v>
      </c>
      <c r="E70" s="8">
        <v>1316</v>
      </c>
      <c r="F70" s="7">
        <v>55</v>
      </c>
      <c r="G70" s="7">
        <v>55</v>
      </c>
    </row>
    <row r="71" spans="1:7" x14ac:dyDescent="0.45">
      <c r="A71" s="4">
        <v>2020</v>
      </c>
      <c r="B71" s="9" t="s">
        <v>76</v>
      </c>
      <c r="C71" s="6">
        <v>10011</v>
      </c>
      <c r="D71" s="7">
        <v>6882</v>
      </c>
      <c r="E71" s="8">
        <v>2816</v>
      </c>
      <c r="F71" s="7">
        <v>107</v>
      </c>
      <c r="G71" s="7">
        <v>206</v>
      </c>
    </row>
    <row r="72" spans="1:7" x14ac:dyDescent="0.45">
      <c r="A72" s="4">
        <v>2020</v>
      </c>
      <c r="B72" s="5" t="s">
        <v>77</v>
      </c>
      <c r="C72" s="6">
        <v>26271</v>
      </c>
      <c r="D72" s="7">
        <v>18953</v>
      </c>
      <c r="E72" s="8">
        <v>6836</v>
      </c>
      <c r="F72" s="7">
        <v>108</v>
      </c>
      <c r="G72" s="7">
        <v>374</v>
      </c>
    </row>
    <row r="73" spans="1:7" x14ac:dyDescent="0.45">
      <c r="A73" s="4">
        <v>2020</v>
      </c>
      <c r="B73" s="9" t="s">
        <v>78</v>
      </c>
      <c r="C73" s="6">
        <v>1252</v>
      </c>
      <c r="D73" s="7">
        <v>949</v>
      </c>
      <c r="E73" s="8">
        <v>242</v>
      </c>
      <c r="F73" s="7">
        <v>2</v>
      </c>
      <c r="G73" s="7">
        <v>59</v>
      </c>
    </row>
    <row r="74" spans="1:7" x14ac:dyDescent="0.45">
      <c r="A74" s="4">
        <v>2020</v>
      </c>
      <c r="B74" s="5" t="s">
        <v>79</v>
      </c>
      <c r="C74" s="6">
        <v>34618</v>
      </c>
      <c r="D74" s="7">
        <v>21902</v>
      </c>
      <c r="E74" s="8">
        <v>11106</v>
      </c>
      <c r="F74" s="7">
        <v>466</v>
      </c>
      <c r="G74" s="7">
        <v>1144</v>
      </c>
    </row>
    <row r="75" spans="1:7" x14ac:dyDescent="0.45">
      <c r="A75" s="4">
        <v>2020</v>
      </c>
      <c r="B75" s="9" t="s">
        <v>80</v>
      </c>
      <c r="C75" s="6">
        <v>6561</v>
      </c>
      <c r="D75" s="7">
        <v>4518</v>
      </c>
      <c r="E75" s="8">
        <v>1899</v>
      </c>
      <c r="F75" s="7">
        <v>75</v>
      </c>
      <c r="G75" s="7">
        <v>69</v>
      </c>
    </row>
    <row r="76" spans="1:7" x14ac:dyDescent="0.45">
      <c r="A76" s="4">
        <v>2020</v>
      </c>
      <c r="B76" s="5" t="s">
        <v>81</v>
      </c>
      <c r="C76" s="6">
        <v>12065</v>
      </c>
      <c r="D76" s="7">
        <v>6936</v>
      </c>
      <c r="E76" s="8">
        <v>3832</v>
      </c>
      <c r="F76" s="7">
        <v>134</v>
      </c>
      <c r="G76" s="7">
        <v>1163</v>
      </c>
    </row>
    <row r="77" spans="1:7" x14ac:dyDescent="0.45">
      <c r="A77" s="4">
        <v>2020</v>
      </c>
      <c r="B77" s="9" t="s">
        <v>82</v>
      </c>
      <c r="C77" s="6">
        <v>993</v>
      </c>
      <c r="D77" s="7">
        <v>610</v>
      </c>
      <c r="E77" s="8">
        <v>348</v>
      </c>
      <c r="F77" s="7">
        <v>14</v>
      </c>
      <c r="G77" s="7">
        <v>21</v>
      </c>
    </row>
    <row r="78" spans="1:7" x14ac:dyDescent="0.45">
      <c r="A78" s="4">
        <v>2020</v>
      </c>
      <c r="B78" s="5" t="s">
        <v>83</v>
      </c>
      <c r="C78" s="6">
        <v>5992</v>
      </c>
      <c r="D78" s="7">
        <v>3547</v>
      </c>
      <c r="E78" s="8">
        <v>2166</v>
      </c>
      <c r="F78" s="7">
        <v>105</v>
      </c>
      <c r="G78" s="7">
        <v>174</v>
      </c>
    </row>
    <row r="79" spans="1:7" x14ac:dyDescent="0.45">
      <c r="A79" s="4">
        <v>2020</v>
      </c>
      <c r="B79" s="9" t="s">
        <v>84</v>
      </c>
      <c r="C79" s="6">
        <v>7678</v>
      </c>
      <c r="D79" s="7">
        <v>5716</v>
      </c>
      <c r="E79" s="8">
        <v>1784</v>
      </c>
      <c r="F79" s="7">
        <v>32</v>
      </c>
      <c r="G79" s="7">
        <v>146</v>
      </c>
    </row>
    <row r="80" spans="1:7" x14ac:dyDescent="0.45">
      <c r="A80" s="4">
        <v>2020</v>
      </c>
      <c r="B80" s="5" t="s">
        <v>85</v>
      </c>
      <c r="C80" s="6">
        <v>12100</v>
      </c>
      <c r="D80" s="7">
        <v>5750</v>
      </c>
      <c r="E80" s="8">
        <v>4019</v>
      </c>
      <c r="F80" s="7">
        <v>382</v>
      </c>
      <c r="G80" s="7">
        <v>1949</v>
      </c>
    </row>
    <row r="81" spans="1:7" x14ac:dyDescent="0.45">
      <c r="A81" s="4">
        <v>2020</v>
      </c>
      <c r="B81" s="9" t="s">
        <v>86</v>
      </c>
      <c r="C81" s="6">
        <v>5448</v>
      </c>
      <c r="D81" s="7">
        <v>3644</v>
      </c>
      <c r="E81" s="8">
        <v>1440</v>
      </c>
      <c r="F81" s="7">
        <v>69</v>
      </c>
      <c r="G81" s="7">
        <v>295</v>
      </c>
    </row>
    <row r="82" spans="1:7" x14ac:dyDescent="0.45">
      <c r="A82" s="4">
        <v>2020</v>
      </c>
      <c r="B82" s="5" t="s">
        <v>87</v>
      </c>
      <c r="C82" s="6">
        <v>6849</v>
      </c>
      <c r="D82" s="7">
        <v>4391</v>
      </c>
      <c r="E82" s="8">
        <v>2221</v>
      </c>
      <c r="F82" s="7">
        <v>102</v>
      </c>
      <c r="G82" s="7">
        <v>135</v>
      </c>
    </row>
    <row r="83" spans="1:7" x14ac:dyDescent="0.45">
      <c r="A83" s="4">
        <v>2021</v>
      </c>
      <c r="B83" s="5" t="s">
        <v>7</v>
      </c>
      <c r="C83" s="6">
        <v>28287</v>
      </c>
      <c r="D83" s="7">
        <v>15830</v>
      </c>
      <c r="E83" s="8">
        <v>10543</v>
      </c>
      <c r="F83" s="11">
        <v>299</v>
      </c>
      <c r="G83" s="7">
        <v>1615</v>
      </c>
    </row>
    <row r="84" spans="1:7" x14ac:dyDescent="0.45">
      <c r="A84" s="4">
        <v>2021</v>
      </c>
      <c r="B84" s="9" t="s">
        <v>8</v>
      </c>
      <c r="C84" s="6">
        <v>9337</v>
      </c>
      <c r="D84" s="7">
        <v>5767</v>
      </c>
      <c r="E84" s="8">
        <v>2151</v>
      </c>
      <c r="F84" s="11">
        <v>50</v>
      </c>
      <c r="G84" s="7">
        <v>1369</v>
      </c>
    </row>
    <row r="85" spans="1:7" x14ac:dyDescent="0.45">
      <c r="A85" s="4">
        <v>2021</v>
      </c>
      <c r="B85" s="5" t="s">
        <v>9</v>
      </c>
      <c r="C85" s="6">
        <v>10265</v>
      </c>
      <c r="D85" s="7">
        <v>5850</v>
      </c>
      <c r="E85" s="8">
        <v>3724</v>
      </c>
      <c r="F85" s="11">
        <v>354</v>
      </c>
      <c r="G85" s="7">
        <v>337</v>
      </c>
    </row>
    <row r="86" spans="1:7" x14ac:dyDescent="0.45">
      <c r="A86" s="4">
        <v>2021</v>
      </c>
      <c r="B86" s="9" t="s">
        <v>10</v>
      </c>
      <c r="C86" s="6">
        <v>2760</v>
      </c>
      <c r="D86" s="7">
        <v>2066</v>
      </c>
      <c r="E86" s="8">
        <v>633</v>
      </c>
      <c r="F86" s="11">
        <v>7</v>
      </c>
      <c r="G86" s="7">
        <v>54</v>
      </c>
    </row>
    <row r="87" spans="1:7" x14ac:dyDescent="0.45">
      <c r="A87" s="4">
        <v>2021</v>
      </c>
      <c r="B87" s="5" t="s">
        <v>11</v>
      </c>
      <c r="C87" s="6">
        <v>7123</v>
      </c>
      <c r="D87" s="7">
        <v>4326</v>
      </c>
      <c r="E87" s="8">
        <v>2541</v>
      </c>
      <c r="F87" s="11">
        <v>129</v>
      </c>
      <c r="G87" s="7">
        <v>127</v>
      </c>
    </row>
    <row r="88" spans="1:7" x14ac:dyDescent="0.45">
      <c r="A88" s="4">
        <v>2021</v>
      </c>
      <c r="B88" s="9" t="s">
        <v>12</v>
      </c>
      <c r="C88" s="6">
        <v>4965</v>
      </c>
      <c r="D88" s="7">
        <v>3007</v>
      </c>
      <c r="E88" s="8">
        <v>1678</v>
      </c>
      <c r="F88" s="11">
        <v>73</v>
      </c>
      <c r="G88" s="7">
        <v>207</v>
      </c>
    </row>
    <row r="89" spans="1:7" x14ac:dyDescent="0.45">
      <c r="A89" s="4">
        <v>2021</v>
      </c>
      <c r="B89" s="5" t="s">
        <v>13</v>
      </c>
      <c r="C89" s="6">
        <v>144104</v>
      </c>
      <c r="D89" s="7">
        <v>79264</v>
      </c>
      <c r="E89" s="8">
        <v>51074</v>
      </c>
      <c r="F89" s="11">
        <v>3059</v>
      </c>
      <c r="G89" s="7">
        <v>10707</v>
      </c>
    </row>
    <row r="90" spans="1:7" x14ac:dyDescent="0.45">
      <c r="A90" s="4">
        <v>2021</v>
      </c>
      <c r="B90" s="9" t="s">
        <v>14</v>
      </c>
      <c r="C90" s="6">
        <v>66691</v>
      </c>
      <c r="D90" s="7">
        <v>28818</v>
      </c>
      <c r="E90" s="8">
        <v>19703</v>
      </c>
      <c r="F90" s="11">
        <v>1115</v>
      </c>
      <c r="G90" s="7">
        <v>17055</v>
      </c>
    </row>
    <row r="91" spans="1:7" x14ac:dyDescent="0.45">
      <c r="A91" s="4">
        <v>2021</v>
      </c>
      <c r="B91" s="5" t="s">
        <v>15</v>
      </c>
      <c r="C91" s="6">
        <v>377</v>
      </c>
      <c r="D91" s="7">
        <v>249</v>
      </c>
      <c r="E91" s="8">
        <v>83</v>
      </c>
      <c r="F91" s="11">
        <v>5</v>
      </c>
      <c r="G91" s="7">
        <v>40</v>
      </c>
    </row>
    <row r="92" spans="1:7" x14ac:dyDescent="0.45">
      <c r="A92" s="4">
        <v>2021</v>
      </c>
      <c r="B92" s="9" t="s">
        <v>16</v>
      </c>
      <c r="C92" s="6">
        <v>1758</v>
      </c>
      <c r="D92" s="7">
        <v>1215</v>
      </c>
      <c r="E92" s="8">
        <v>483</v>
      </c>
      <c r="F92" s="11">
        <v>25</v>
      </c>
      <c r="G92" s="7">
        <v>35</v>
      </c>
    </row>
    <row r="93" spans="1:7" x14ac:dyDescent="0.45">
      <c r="A93" s="4">
        <v>2021</v>
      </c>
      <c r="B93" s="5" t="s">
        <v>17</v>
      </c>
      <c r="C93" s="6">
        <v>34040</v>
      </c>
      <c r="D93" s="7">
        <v>17149</v>
      </c>
      <c r="E93" s="8">
        <v>13185</v>
      </c>
      <c r="F93" s="11">
        <v>918</v>
      </c>
      <c r="G93" s="7">
        <v>2788</v>
      </c>
    </row>
    <row r="94" spans="1:7" x14ac:dyDescent="0.45">
      <c r="A94" s="4">
        <v>2021</v>
      </c>
      <c r="B94" s="9" t="s">
        <v>18</v>
      </c>
      <c r="C94" s="6">
        <v>34341</v>
      </c>
      <c r="D94" s="7">
        <v>17068</v>
      </c>
      <c r="E94" s="8">
        <v>14579</v>
      </c>
      <c r="F94" s="11">
        <v>1031</v>
      </c>
      <c r="G94" s="7">
        <v>1663</v>
      </c>
    </row>
    <row r="95" spans="1:7" x14ac:dyDescent="0.45">
      <c r="A95" s="4">
        <v>2021</v>
      </c>
      <c r="B95" s="5" t="s">
        <v>19</v>
      </c>
      <c r="C95" s="6">
        <v>2644</v>
      </c>
      <c r="D95" s="7">
        <v>1482</v>
      </c>
      <c r="E95" s="8">
        <v>943</v>
      </c>
      <c r="F95" s="11">
        <v>78</v>
      </c>
      <c r="G95" s="7">
        <v>141</v>
      </c>
    </row>
    <row r="96" spans="1:7" x14ac:dyDescent="0.45">
      <c r="A96" s="4">
        <v>2021</v>
      </c>
      <c r="B96" s="9" t="s">
        <v>20</v>
      </c>
      <c r="C96" s="6">
        <v>6102</v>
      </c>
      <c r="D96" s="7">
        <v>4360</v>
      </c>
      <c r="E96" s="8">
        <v>1586</v>
      </c>
      <c r="F96" s="11">
        <v>33</v>
      </c>
      <c r="G96" s="7">
        <v>123</v>
      </c>
    </row>
    <row r="97" spans="1:7" x14ac:dyDescent="0.45">
      <c r="A97" s="4">
        <v>2021</v>
      </c>
      <c r="B97" s="5" t="s">
        <v>21</v>
      </c>
      <c r="C97" s="6">
        <v>871</v>
      </c>
      <c r="D97" s="7">
        <v>580</v>
      </c>
      <c r="E97" s="8">
        <v>274</v>
      </c>
      <c r="F97" s="11">
        <v>14</v>
      </c>
      <c r="G97" s="7">
        <v>3</v>
      </c>
    </row>
    <row r="98" spans="1:7" x14ac:dyDescent="0.45">
      <c r="A98" s="4">
        <v>2021</v>
      </c>
      <c r="B98" s="9" t="s">
        <v>22</v>
      </c>
      <c r="C98" s="6">
        <v>3707</v>
      </c>
      <c r="D98" s="7">
        <v>2244</v>
      </c>
      <c r="E98" s="8">
        <v>1292</v>
      </c>
      <c r="F98" s="11">
        <v>36</v>
      </c>
      <c r="G98" s="7">
        <v>135</v>
      </c>
    </row>
    <row r="99" spans="1:7" x14ac:dyDescent="0.45">
      <c r="A99" s="4">
        <v>2021</v>
      </c>
      <c r="B99" s="5" t="s">
        <v>23</v>
      </c>
      <c r="C99" s="6">
        <v>3735</v>
      </c>
      <c r="D99" s="7">
        <v>2245</v>
      </c>
      <c r="E99" s="8">
        <v>883</v>
      </c>
      <c r="F99" s="11">
        <v>28</v>
      </c>
      <c r="G99" s="7">
        <v>579</v>
      </c>
    </row>
    <row r="100" spans="1:7" x14ac:dyDescent="0.45">
      <c r="A100" s="4">
        <v>2021</v>
      </c>
      <c r="B100" s="9" t="s">
        <v>24</v>
      </c>
      <c r="C100" s="6">
        <v>2769</v>
      </c>
      <c r="D100" s="7">
        <v>2019</v>
      </c>
      <c r="E100" s="8">
        <v>680</v>
      </c>
      <c r="F100" s="11">
        <v>12</v>
      </c>
      <c r="G100" s="7">
        <v>58</v>
      </c>
    </row>
    <row r="101" spans="1:7" x14ac:dyDescent="0.45">
      <c r="A101" s="4">
        <v>2021</v>
      </c>
      <c r="B101" s="5" t="s">
        <v>25</v>
      </c>
      <c r="C101" s="6">
        <v>7596</v>
      </c>
      <c r="D101" s="7">
        <v>4104</v>
      </c>
      <c r="E101" s="8">
        <v>2693</v>
      </c>
      <c r="F101" s="11">
        <v>135</v>
      </c>
      <c r="G101" s="7">
        <v>664</v>
      </c>
    </row>
    <row r="102" spans="1:7" x14ac:dyDescent="0.45">
      <c r="A102" s="4">
        <v>2021</v>
      </c>
      <c r="B102" s="9" t="s">
        <v>26</v>
      </c>
      <c r="C102" s="6">
        <v>3494</v>
      </c>
      <c r="D102" s="7">
        <v>1750</v>
      </c>
      <c r="E102" s="8">
        <v>1314</v>
      </c>
      <c r="F102" s="11">
        <v>91</v>
      </c>
      <c r="G102" s="7">
        <v>339</v>
      </c>
    </row>
    <row r="103" spans="1:7" x14ac:dyDescent="0.45">
      <c r="A103" s="4">
        <v>2021</v>
      </c>
      <c r="B103" s="5" t="s">
        <v>27</v>
      </c>
      <c r="C103" s="6">
        <v>53820</v>
      </c>
      <c r="D103" s="7">
        <v>28483</v>
      </c>
      <c r="E103" s="8">
        <v>19330</v>
      </c>
      <c r="F103" s="11">
        <v>874</v>
      </c>
      <c r="G103" s="7">
        <v>5133</v>
      </c>
    </row>
    <row r="104" spans="1:7" x14ac:dyDescent="0.45">
      <c r="A104" s="4">
        <v>2021</v>
      </c>
      <c r="B104" s="9" t="s">
        <v>28</v>
      </c>
      <c r="C104" s="6">
        <v>12236</v>
      </c>
      <c r="D104" s="7">
        <v>6250</v>
      </c>
      <c r="E104" s="8">
        <v>5228</v>
      </c>
      <c r="F104" s="11">
        <v>240</v>
      </c>
      <c r="G104" s="7">
        <v>518</v>
      </c>
    </row>
    <row r="105" spans="1:7" x14ac:dyDescent="0.45">
      <c r="A105" s="4">
        <v>2021</v>
      </c>
      <c r="B105" s="5" t="s">
        <v>29</v>
      </c>
      <c r="C105" s="6">
        <v>2556</v>
      </c>
      <c r="D105" s="7">
        <v>1539</v>
      </c>
      <c r="E105" s="8">
        <v>850</v>
      </c>
      <c r="F105" s="11">
        <v>38</v>
      </c>
      <c r="G105" s="7">
        <v>129</v>
      </c>
    </row>
    <row r="106" spans="1:7" x14ac:dyDescent="0.45">
      <c r="A106" s="4">
        <v>2021</v>
      </c>
      <c r="B106" s="9" t="s">
        <v>30</v>
      </c>
      <c r="C106" s="6">
        <v>8648</v>
      </c>
      <c r="D106" s="7">
        <v>5317</v>
      </c>
      <c r="E106" s="8">
        <v>2810</v>
      </c>
      <c r="F106" s="11">
        <v>162</v>
      </c>
      <c r="G106" s="7">
        <v>359</v>
      </c>
    </row>
    <row r="107" spans="1:7" x14ac:dyDescent="0.45">
      <c r="A107" s="4">
        <v>2021</v>
      </c>
      <c r="B107" s="5" t="s">
        <v>31</v>
      </c>
      <c r="C107" s="6">
        <v>17102</v>
      </c>
      <c r="D107" s="7">
        <v>9193</v>
      </c>
      <c r="E107" s="8">
        <v>6748</v>
      </c>
      <c r="F107" s="11">
        <v>377</v>
      </c>
      <c r="G107" s="7">
        <v>784</v>
      </c>
    </row>
    <row r="108" spans="1:7" x14ac:dyDescent="0.45">
      <c r="A108" s="4">
        <v>2021</v>
      </c>
      <c r="B108" s="9" t="s">
        <v>32</v>
      </c>
      <c r="C108" s="6">
        <v>20098</v>
      </c>
      <c r="D108" s="7">
        <v>11860</v>
      </c>
      <c r="E108" s="8">
        <v>7401</v>
      </c>
      <c r="F108" s="11">
        <v>368</v>
      </c>
      <c r="G108" s="7">
        <v>469</v>
      </c>
    </row>
    <row r="109" spans="1:7" x14ac:dyDescent="0.45">
      <c r="A109" s="4">
        <v>2021</v>
      </c>
      <c r="B109" s="5" t="s">
        <v>33</v>
      </c>
      <c r="C109" s="6">
        <v>7836</v>
      </c>
      <c r="D109" s="7">
        <v>4249</v>
      </c>
      <c r="E109" s="8">
        <v>2891</v>
      </c>
      <c r="F109" s="11">
        <v>97</v>
      </c>
      <c r="G109" s="7">
        <v>599</v>
      </c>
    </row>
    <row r="110" spans="1:7" x14ac:dyDescent="0.45">
      <c r="A110" s="4">
        <v>2021</v>
      </c>
      <c r="B110" s="9" t="s">
        <v>34</v>
      </c>
      <c r="C110" s="6">
        <v>7368</v>
      </c>
      <c r="D110" s="7">
        <v>3981</v>
      </c>
      <c r="E110" s="8">
        <v>2915</v>
      </c>
      <c r="F110" s="11">
        <v>143</v>
      </c>
      <c r="G110" s="7">
        <v>329</v>
      </c>
    </row>
    <row r="111" spans="1:7" x14ac:dyDescent="0.45">
      <c r="A111" s="4">
        <v>2021</v>
      </c>
      <c r="B111" s="5" t="s">
        <v>35</v>
      </c>
      <c r="C111" s="6">
        <v>11424</v>
      </c>
      <c r="D111" s="7">
        <v>6889</v>
      </c>
      <c r="E111" s="8">
        <v>3636</v>
      </c>
      <c r="F111" s="11">
        <v>138</v>
      </c>
      <c r="G111" s="7">
        <v>761</v>
      </c>
    </row>
    <row r="112" spans="1:7" x14ac:dyDescent="0.45">
      <c r="A112" s="4">
        <v>2021</v>
      </c>
      <c r="B112" s="9" t="s">
        <v>36</v>
      </c>
      <c r="C112" s="6">
        <v>3500</v>
      </c>
      <c r="D112" s="7">
        <v>2227</v>
      </c>
      <c r="E112" s="8">
        <v>1106</v>
      </c>
      <c r="F112" s="11">
        <v>54</v>
      </c>
      <c r="G112" s="7">
        <v>113</v>
      </c>
    </row>
    <row r="113" spans="1:7" x14ac:dyDescent="0.45">
      <c r="A113" s="4">
        <v>2021</v>
      </c>
      <c r="B113" s="5" t="s">
        <v>37</v>
      </c>
      <c r="C113" s="6">
        <v>10014</v>
      </c>
      <c r="D113" s="7">
        <v>6670</v>
      </c>
      <c r="E113" s="8">
        <v>2812</v>
      </c>
      <c r="F113" s="11">
        <v>124</v>
      </c>
      <c r="G113" s="7">
        <v>408</v>
      </c>
    </row>
    <row r="114" spans="1:7" x14ac:dyDescent="0.45">
      <c r="A114" s="4">
        <v>2021</v>
      </c>
      <c r="B114" s="9" t="s">
        <v>38</v>
      </c>
      <c r="C114" s="6">
        <v>21691</v>
      </c>
      <c r="D114" s="7">
        <v>11753</v>
      </c>
      <c r="E114" s="8">
        <v>7940</v>
      </c>
      <c r="F114" s="11">
        <v>492</v>
      </c>
      <c r="G114" s="7">
        <v>1506</v>
      </c>
    </row>
    <row r="115" spans="1:7" x14ac:dyDescent="0.45">
      <c r="A115" s="4">
        <v>2021</v>
      </c>
      <c r="B115" s="5" t="s">
        <v>39</v>
      </c>
      <c r="C115" s="6">
        <v>35610</v>
      </c>
      <c r="D115" s="7">
        <v>21302</v>
      </c>
      <c r="E115" s="8">
        <v>10450</v>
      </c>
      <c r="F115" s="11">
        <v>269</v>
      </c>
      <c r="G115" s="7">
        <v>3589</v>
      </c>
    </row>
    <row r="116" spans="1:7" x14ac:dyDescent="0.45">
      <c r="A116" s="4">
        <v>2021</v>
      </c>
      <c r="B116" s="9" t="s">
        <v>40</v>
      </c>
      <c r="C116" s="6">
        <v>7208</v>
      </c>
      <c r="D116" s="7">
        <v>4153</v>
      </c>
      <c r="E116" s="8">
        <v>2769</v>
      </c>
      <c r="F116" s="11">
        <v>147</v>
      </c>
      <c r="G116" s="7">
        <v>139</v>
      </c>
    </row>
    <row r="117" spans="1:7" x14ac:dyDescent="0.45">
      <c r="A117" s="4">
        <v>2021</v>
      </c>
      <c r="B117" s="5" t="s">
        <v>41</v>
      </c>
      <c r="C117" s="6">
        <v>1427</v>
      </c>
      <c r="D117" s="7">
        <v>981</v>
      </c>
      <c r="E117" s="8">
        <v>402</v>
      </c>
      <c r="F117" s="11">
        <v>19</v>
      </c>
      <c r="G117" s="7">
        <v>25</v>
      </c>
    </row>
    <row r="118" spans="1:7" x14ac:dyDescent="0.45">
      <c r="A118" s="4">
        <v>2021</v>
      </c>
      <c r="B118" s="9" t="s">
        <v>42</v>
      </c>
      <c r="C118" s="6">
        <v>267</v>
      </c>
      <c r="D118" s="7">
        <v>200</v>
      </c>
      <c r="E118" s="8">
        <v>64</v>
      </c>
      <c r="F118" s="11">
        <v>1</v>
      </c>
      <c r="G118" s="7">
        <v>2</v>
      </c>
    </row>
    <row r="119" spans="1:7" x14ac:dyDescent="0.45">
      <c r="A119" s="4">
        <v>2021</v>
      </c>
      <c r="B119" s="5" t="s">
        <v>43</v>
      </c>
      <c r="C119" s="6">
        <v>22875</v>
      </c>
      <c r="D119" s="7">
        <v>13708</v>
      </c>
      <c r="E119" s="8">
        <v>8024</v>
      </c>
      <c r="F119" s="11">
        <v>270</v>
      </c>
      <c r="G119" s="7">
        <v>873</v>
      </c>
    </row>
    <row r="120" spans="1:7" x14ac:dyDescent="0.45">
      <c r="A120" s="4">
        <v>2021</v>
      </c>
      <c r="B120" s="9" t="s">
        <v>44</v>
      </c>
      <c r="C120" s="6">
        <v>1837</v>
      </c>
      <c r="D120" s="7">
        <v>1263</v>
      </c>
      <c r="E120" s="8">
        <v>536</v>
      </c>
      <c r="F120" s="11">
        <v>16</v>
      </c>
      <c r="G120" s="7">
        <v>22</v>
      </c>
    </row>
    <row r="121" spans="1:7" x14ac:dyDescent="0.45">
      <c r="A121" s="4">
        <v>2021</v>
      </c>
      <c r="B121" s="5" t="s">
        <v>45</v>
      </c>
      <c r="C121" s="6">
        <v>7195</v>
      </c>
      <c r="D121" s="7">
        <v>3664</v>
      </c>
      <c r="E121" s="8">
        <v>2437</v>
      </c>
      <c r="F121" s="11">
        <v>187</v>
      </c>
      <c r="G121" s="7">
        <v>907</v>
      </c>
    </row>
    <row r="122" spans="1:7" x14ac:dyDescent="0.45">
      <c r="A122" s="4">
        <v>2021</v>
      </c>
      <c r="B122" s="9" t="s">
        <v>46</v>
      </c>
      <c r="C122" s="6">
        <v>276223</v>
      </c>
      <c r="D122" s="7">
        <v>142120</v>
      </c>
      <c r="E122" s="8">
        <v>83226</v>
      </c>
      <c r="F122" s="11">
        <v>6962</v>
      </c>
      <c r="G122" s="7">
        <v>43915</v>
      </c>
    </row>
    <row r="123" spans="1:7" x14ac:dyDescent="0.45">
      <c r="A123" s="4">
        <v>2021</v>
      </c>
      <c r="B123" s="5" t="s">
        <v>47</v>
      </c>
      <c r="C123" s="6">
        <v>86722</v>
      </c>
      <c r="D123" s="7">
        <v>43683</v>
      </c>
      <c r="E123" s="8">
        <v>34107</v>
      </c>
      <c r="F123" s="11">
        <v>2129</v>
      </c>
      <c r="G123" s="7">
        <v>6803</v>
      </c>
    </row>
    <row r="124" spans="1:7" x14ac:dyDescent="0.45">
      <c r="A124" s="4">
        <v>2021</v>
      </c>
      <c r="B124" s="9" t="s">
        <v>48</v>
      </c>
      <c r="C124" s="6">
        <v>15372</v>
      </c>
      <c r="D124" s="7">
        <v>9684</v>
      </c>
      <c r="E124" s="8">
        <v>5270</v>
      </c>
      <c r="F124" s="11">
        <v>148</v>
      </c>
      <c r="G124" s="7">
        <v>270</v>
      </c>
    </row>
    <row r="125" spans="1:7" x14ac:dyDescent="0.45">
      <c r="A125" s="4">
        <v>2021</v>
      </c>
      <c r="B125" s="5" t="s">
        <v>49</v>
      </c>
      <c r="C125" s="6">
        <v>3762</v>
      </c>
      <c r="D125" s="7">
        <v>2256</v>
      </c>
      <c r="E125" s="8">
        <v>1321</v>
      </c>
      <c r="F125" s="11">
        <v>74</v>
      </c>
      <c r="G125" s="7">
        <v>111</v>
      </c>
    </row>
    <row r="126" spans="1:7" x14ac:dyDescent="0.45">
      <c r="A126" s="4">
        <v>2021</v>
      </c>
      <c r="B126" s="9" t="s">
        <v>50</v>
      </c>
      <c r="C126" s="6">
        <v>3091</v>
      </c>
      <c r="D126" s="7">
        <v>1716</v>
      </c>
      <c r="E126" s="8">
        <v>1218</v>
      </c>
      <c r="F126" s="11">
        <v>74</v>
      </c>
      <c r="G126" s="7">
        <v>83</v>
      </c>
    </row>
    <row r="127" spans="1:7" x14ac:dyDescent="0.45">
      <c r="A127" s="4">
        <v>2021</v>
      </c>
      <c r="B127" s="5" t="s">
        <v>51</v>
      </c>
      <c r="C127" s="6">
        <v>3215</v>
      </c>
      <c r="D127" s="7">
        <v>2348</v>
      </c>
      <c r="E127" s="8">
        <v>804</v>
      </c>
      <c r="F127" s="11">
        <v>20</v>
      </c>
      <c r="G127" s="7">
        <v>43</v>
      </c>
    </row>
    <row r="128" spans="1:7" x14ac:dyDescent="0.45">
      <c r="A128" s="4">
        <v>2021</v>
      </c>
      <c r="B128" s="9" t="s">
        <v>52</v>
      </c>
      <c r="C128" s="6">
        <v>6264</v>
      </c>
      <c r="D128" s="7">
        <v>3778</v>
      </c>
      <c r="E128" s="8">
        <v>2146</v>
      </c>
      <c r="F128" s="11">
        <v>126</v>
      </c>
      <c r="G128" s="7">
        <v>214</v>
      </c>
    </row>
    <row r="129" spans="1:7" x14ac:dyDescent="0.45">
      <c r="A129" s="4">
        <v>2021</v>
      </c>
      <c r="B129" s="5" t="s">
        <v>53</v>
      </c>
      <c r="C129" s="6">
        <v>31989</v>
      </c>
      <c r="D129" s="7">
        <v>18322</v>
      </c>
      <c r="E129" s="8">
        <v>10309</v>
      </c>
      <c r="F129" s="11">
        <v>558</v>
      </c>
      <c r="G129" s="7">
        <v>2800</v>
      </c>
    </row>
    <row r="130" spans="1:7" x14ac:dyDescent="0.45">
      <c r="A130" s="4">
        <v>2021</v>
      </c>
      <c r="B130" s="9" t="s">
        <v>54</v>
      </c>
      <c r="C130" s="6">
        <v>6155</v>
      </c>
      <c r="D130" s="7">
        <v>3893</v>
      </c>
      <c r="E130" s="8">
        <v>1798</v>
      </c>
      <c r="F130" s="11">
        <v>52</v>
      </c>
      <c r="G130" s="7">
        <v>412</v>
      </c>
    </row>
    <row r="131" spans="1:7" x14ac:dyDescent="0.45">
      <c r="A131" s="4">
        <v>2021</v>
      </c>
      <c r="B131" s="5" t="s">
        <v>55</v>
      </c>
      <c r="C131" s="6">
        <v>7587</v>
      </c>
      <c r="D131" s="7">
        <v>4271</v>
      </c>
      <c r="E131" s="8">
        <v>2921</v>
      </c>
      <c r="F131" s="11">
        <v>131</v>
      </c>
      <c r="G131" s="7">
        <v>264</v>
      </c>
    </row>
    <row r="132" spans="1:7" x14ac:dyDescent="0.45">
      <c r="A132" s="4">
        <v>2021</v>
      </c>
      <c r="B132" s="9" t="s">
        <v>56</v>
      </c>
      <c r="C132" s="6">
        <v>4349</v>
      </c>
      <c r="D132" s="7">
        <v>2609</v>
      </c>
      <c r="E132" s="8">
        <v>1457</v>
      </c>
      <c r="F132" s="11">
        <v>57</v>
      </c>
      <c r="G132" s="7">
        <v>226</v>
      </c>
    </row>
    <row r="133" spans="1:7" x14ac:dyDescent="0.45">
      <c r="A133" s="4">
        <v>2021</v>
      </c>
      <c r="B133" s="5" t="s">
        <v>57</v>
      </c>
      <c r="C133" s="6">
        <v>3349</v>
      </c>
      <c r="D133" s="7">
        <v>2013</v>
      </c>
      <c r="E133" s="8">
        <v>1232</v>
      </c>
      <c r="F133" s="11">
        <v>27</v>
      </c>
      <c r="G133" s="7">
        <v>77</v>
      </c>
    </row>
    <row r="134" spans="1:7" x14ac:dyDescent="0.45">
      <c r="A134" s="4">
        <v>2021</v>
      </c>
      <c r="B134" s="9" t="s">
        <v>58</v>
      </c>
      <c r="C134" s="6">
        <v>36520</v>
      </c>
      <c r="D134" s="7">
        <v>20923</v>
      </c>
      <c r="E134" s="8">
        <v>11753</v>
      </c>
      <c r="F134" s="11">
        <v>651</v>
      </c>
      <c r="G134" s="7">
        <v>3193</v>
      </c>
    </row>
    <row r="135" spans="1:7" x14ac:dyDescent="0.45">
      <c r="A135" s="4">
        <v>2021</v>
      </c>
      <c r="B135" s="5" t="s">
        <v>59</v>
      </c>
      <c r="C135" s="6">
        <v>38114</v>
      </c>
      <c r="D135" s="7">
        <v>21418</v>
      </c>
      <c r="E135" s="8">
        <v>14324</v>
      </c>
      <c r="F135" s="11">
        <v>883</v>
      </c>
      <c r="G135" s="7">
        <v>1489</v>
      </c>
    </row>
    <row r="136" spans="1:7" x14ac:dyDescent="0.45">
      <c r="A136" s="4">
        <v>2021</v>
      </c>
      <c r="B136" s="9" t="s">
        <v>60</v>
      </c>
      <c r="C136" s="6">
        <v>8004</v>
      </c>
      <c r="D136" s="7">
        <v>4479</v>
      </c>
      <c r="E136" s="8">
        <v>2851</v>
      </c>
      <c r="F136" s="11">
        <v>141</v>
      </c>
      <c r="G136" s="7">
        <v>533</v>
      </c>
    </row>
    <row r="137" spans="1:7" x14ac:dyDescent="0.45">
      <c r="A137" s="4">
        <v>2021</v>
      </c>
      <c r="B137" s="5" t="s">
        <v>61</v>
      </c>
      <c r="C137" s="6">
        <v>13093</v>
      </c>
      <c r="D137" s="7">
        <v>7859</v>
      </c>
      <c r="E137" s="8">
        <v>4230</v>
      </c>
      <c r="F137" s="11">
        <v>156</v>
      </c>
      <c r="G137" s="7">
        <v>848</v>
      </c>
    </row>
    <row r="138" spans="1:7" x14ac:dyDescent="0.45">
      <c r="A138" s="4">
        <v>2021</v>
      </c>
      <c r="B138" s="9" t="s">
        <v>62</v>
      </c>
      <c r="C138" s="6">
        <v>23479</v>
      </c>
      <c r="D138" s="7">
        <v>13944</v>
      </c>
      <c r="E138" s="8">
        <v>8239</v>
      </c>
      <c r="F138" s="11">
        <v>473</v>
      </c>
      <c r="G138" s="7">
        <v>823</v>
      </c>
    </row>
    <row r="139" spans="1:7" x14ac:dyDescent="0.45">
      <c r="A139" s="4">
        <v>2021</v>
      </c>
      <c r="B139" s="5" t="s">
        <v>63</v>
      </c>
      <c r="C139" s="6">
        <v>8850</v>
      </c>
      <c r="D139" s="7">
        <v>5945</v>
      </c>
      <c r="E139" s="8">
        <v>2570</v>
      </c>
      <c r="F139" s="11">
        <v>39</v>
      </c>
      <c r="G139" s="7">
        <v>296</v>
      </c>
    </row>
    <row r="140" spans="1:7" x14ac:dyDescent="0.45">
      <c r="A140" s="4">
        <v>2021</v>
      </c>
      <c r="B140" s="9" t="s">
        <v>64</v>
      </c>
      <c r="C140" s="6">
        <v>41533</v>
      </c>
      <c r="D140" s="7">
        <v>21848</v>
      </c>
      <c r="E140" s="8">
        <v>15031</v>
      </c>
      <c r="F140" s="11">
        <v>478</v>
      </c>
      <c r="G140" s="7">
        <v>4176</v>
      </c>
    </row>
    <row r="141" spans="1:7" x14ac:dyDescent="0.45">
      <c r="A141" s="4">
        <v>2021</v>
      </c>
      <c r="B141" s="5" t="s">
        <v>65</v>
      </c>
      <c r="C141" s="6">
        <v>23099</v>
      </c>
      <c r="D141" s="7">
        <v>10891</v>
      </c>
      <c r="E141" s="8">
        <v>9069</v>
      </c>
      <c r="F141" s="11">
        <v>739</v>
      </c>
      <c r="G141" s="7">
        <v>2400</v>
      </c>
    </row>
    <row r="142" spans="1:7" x14ac:dyDescent="0.45">
      <c r="A142" s="4">
        <v>2021</v>
      </c>
      <c r="B142" s="9" t="s">
        <v>66</v>
      </c>
      <c r="C142" s="6">
        <v>2691</v>
      </c>
      <c r="D142" s="7">
        <v>1948</v>
      </c>
      <c r="E142" s="8">
        <v>575</v>
      </c>
      <c r="F142" s="11">
        <v>4</v>
      </c>
      <c r="G142" s="7">
        <v>164</v>
      </c>
    </row>
    <row r="143" spans="1:7" x14ac:dyDescent="0.45">
      <c r="A143" s="4">
        <v>2021</v>
      </c>
      <c r="B143" s="5" t="s">
        <v>67</v>
      </c>
      <c r="C143" s="6">
        <v>3810</v>
      </c>
      <c r="D143" s="7">
        <v>2157</v>
      </c>
      <c r="E143" s="8">
        <v>1480</v>
      </c>
      <c r="F143" s="11">
        <v>81</v>
      </c>
      <c r="G143" s="7">
        <v>92</v>
      </c>
    </row>
    <row r="144" spans="1:7" x14ac:dyDescent="0.45">
      <c r="A144" s="4">
        <v>2021</v>
      </c>
      <c r="B144" s="9" t="s">
        <v>68</v>
      </c>
      <c r="C144" s="6">
        <v>6880</v>
      </c>
      <c r="D144" s="7">
        <v>3816</v>
      </c>
      <c r="E144" s="8">
        <v>2520</v>
      </c>
      <c r="F144" s="11">
        <v>127</v>
      </c>
      <c r="G144" s="7">
        <v>417</v>
      </c>
    </row>
    <row r="145" spans="1:7" x14ac:dyDescent="0.45">
      <c r="A145" s="4">
        <v>2021</v>
      </c>
      <c r="B145" s="5" t="s">
        <v>69</v>
      </c>
      <c r="C145" s="6">
        <v>11025</v>
      </c>
      <c r="D145" s="7">
        <v>6706</v>
      </c>
      <c r="E145" s="8">
        <v>4002</v>
      </c>
      <c r="F145" s="11">
        <v>141</v>
      </c>
      <c r="G145" s="7">
        <v>176</v>
      </c>
    </row>
    <row r="146" spans="1:7" x14ac:dyDescent="0.45">
      <c r="A146" s="4">
        <v>2021</v>
      </c>
      <c r="B146" s="9" t="s">
        <v>70</v>
      </c>
      <c r="C146" s="6">
        <v>6877</v>
      </c>
      <c r="D146" s="7">
        <v>4335</v>
      </c>
      <c r="E146" s="8">
        <v>2398</v>
      </c>
      <c r="F146" s="11">
        <v>30</v>
      </c>
      <c r="G146" s="7">
        <v>114</v>
      </c>
    </row>
    <row r="147" spans="1:7" x14ac:dyDescent="0.45">
      <c r="A147" s="4">
        <v>2021</v>
      </c>
      <c r="B147" s="5" t="s">
        <v>71</v>
      </c>
      <c r="C147" s="6">
        <v>3948</v>
      </c>
      <c r="D147" s="7">
        <v>2328</v>
      </c>
      <c r="E147" s="8">
        <v>1308</v>
      </c>
      <c r="F147" s="11">
        <v>53</v>
      </c>
      <c r="G147" s="7">
        <v>259</v>
      </c>
    </row>
    <row r="148" spans="1:7" x14ac:dyDescent="0.45">
      <c r="A148" s="4">
        <v>2021</v>
      </c>
      <c r="B148" s="9" t="s">
        <v>72</v>
      </c>
      <c r="C148" s="6">
        <v>23924</v>
      </c>
      <c r="D148" s="7">
        <v>12590</v>
      </c>
      <c r="E148" s="8">
        <v>9033</v>
      </c>
      <c r="F148" s="11">
        <v>404</v>
      </c>
      <c r="G148" s="7">
        <v>1897</v>
      </c>
    </row>
    <row r="149" spans="1:7" x14ac:dyDescent="0.45">
      <c r="A149" s="4">
        <v>2021</v>
      </c>
      <c r="B149" s="5" t="s">
        <v>73</v>
      </c>
      <c r="C149" s="6">
        <v>25268</v>
      </c>
      <c r="D149" s="7">
        <v>14053</v>
      </c>
      <c r="E149" s="8">
        <v>8844</v>
      </c>
      <c r="F149" s="11">
        <v>375</v>
      </c>
      <c r="G149" s="7">
        <v>1996</v>
      </c>
    </row>
    <row r="150" spans="1:7" x14ac:dyDescent="0.45">
      <c r="A150" s="4">
        <v>2021</v>
      </c>
      <c r="B150" s="9" t="s">
        <v>74</v>
      </c>
      <c r="C150" s="6">
        <v>3547</v>
      </c>
      <c r="D150" s="7">
        <v>2579</v>
      </c>
      <c r="E150" s="8">
        <v>832</v>
      </c>
      <c r="F150" s="11">
        <v>18</v>
      </c>
      <c r="G150" s="7">
        <v>118</v>
      </c>
    </row>
    <row r="151" spans="1:7" x14ac:dyDescent="0.45">
      <c r="A151" s="4">
        <v>2021</v>
      </c>
      <c r="B151" s="5" t="s">
        <v>75</v>
      </c>
      <c r="C151" s="6">
        <v>3257</v>
      </c>
      <c r="D151" s="7">
        <v>1882</v>
      </c>
      <c r="E151" s="8">
        <v>1247</v>
      </c>
      <c r="F151" s="11">
        <v>55</v>
      </c>
      <c r="G151" s="7">
        <v>73</v>
      </c>
    </row>
    <row r="152" spans="1:7" x14ac:dyDescent="0.45">
      <c r="A152" s="4">
        <v>2021</v>
      </c>
      <c r="B152" s="9" t="s">
        <v>76</v>
      </c>
      <c r="C152" s="6">
        <v>8796</v>
      </c>
      <c r="D152" s="7">
        <v>5694</v>
      </c>
      <c r="E152" s="8">
        <v>2744</v>
      </c>
      <c r="F152" s="11">
        <v>192</v>
      </c>
      <c r="G152" s="7">
        <v>166</v>
      </c>
    </row>
    <row r="153" spans="1:7" x14ac:dyDescent="0.45">
      <c r="A153" s="4">
        <v>2021</v>
      </c>
      <c r="B153" s="5" t="s">
        <v>77</v>
      </c>
      <c r="C153" s="6">
        <v>27737</v>
      </c>
      <c r="D153" s="7">
        <v>19616</v>
      </c>
      <c r="E153" s="8">
        <v>7444</v>
      </c>
      <c r="F153" s="11">
        <v>114</v>
      </c>
      <c r="G153" s="7">
        <v>563</v>
      </c>
    </row>
    <row r="154" spans="1:7" x14ac:dyDescent="0.45">
      <c r="A154" s="4">
        <v>2021</v>
      </c>
      <c r="B154" s="9" t="s">
        <v>78</v>
      </c>
      <c r="C154" s="6">
        <v>1375</v>
      </c>
      <c r="D154" s="7">
        <v>1005</v>
      </c>
      <c r="E154" s="8">
        <v>317</v>
      </c>
      <c r="F154" s="11">
        <v>6</v>
      </c>
      <c r="G154" s="7">
        <v>47</v>
      </c>
    </row>
    <row r="155" spans="1:7" x14ac:dyDescent="0.45">
      <c r="A155" s="4">
        <v>2021</v>
      </c>
      <c r="B155" s="5" t="s">
        <v>79</v>
      </c>
      <c r="C155" s="6">
        <v>35694</v>
      </c>
      <c r="D155" s="7">
        <v>21600</v>
      </c>
      <c r="E155" s="8">
        <v>12032</v>
      </c>
      <c r="F155" s="11">
        <v>566</v>
      </c>
      <c r="G155" s="7">
        <v>1496</v>
      </c>
    </row>
    <row r="156" spans="1:7" x14ac:dyDescent="0.45">
      <c r="A156" s="4">
        <v>2021</v>
      </c>
      <c r="B156" s="9" t="s">
        <v>80</v>
      </c>
      <c r="C156" s="6">
        <v>6762</v>
      </c>
      <c r="D156" s="7">
        <v>4436</v>
      </c>
      <c r="E156" s="8">
        <v>2085</v>
      </c>
      <c r="F156" s="11">
        <v>105</v>
      </c>
      <c r="G156" s="7">
        <v>136</v>
      </c>
    </row>
    <row r="157" spans="1:7" x14ac:dyDescent="0.45">
      <c r="A157" s="4">
        <v>2021</v>
      </c>
      <c r="B157" s="5" t="s">
        <v>81</v>
      </c>
      <c r="C157" s="6">
        <v>11726</v>
      </c>
      <c r="D157" s="7">
        <v>6265</v>
      </c>
      <c r="E157" s="8">
        <v>3928</v>
      </c>
      <c r="F157" s="11">
        <v>163</v>
      </c>
      <c r="G157" s="7">
        <v>1370</v>
      </c>
    </row>
    <row r="158" spans="1:7" x14ac:dyDescent="0.45">
      <c r="A158" s="4">
        <v>2021</v>
      </c>
      <c r="B158" s="9" t="s">
        <v>82</v>
      </c>
      <c r="C158" s="6">
        <v>1475</v>
      </c>
      <c r="D158" s="7">
        <v>667</v>
      </c>
      <c r="E158" s="8">
        <v>478</v>
      </c>
      <c r="F158" s="11">
        <v>67</v>
      </c>
      <c r="G158" s="7">
        <v>263</v>
      </c>
    </row>
    <row r="159" spans="1:7" x14ac:dyDescent="0.45">
      <c r="A159" s="4">
        <v>2021</v>
      </c>
      <c r="B159" s="5" t="s">
        <v>83</v>
      </c>
      <c r="C159" s="6">
        <v>5709</v>
      </c>
      <c r="D159" s="7">
        <v>2968</v>
      </c>
      <c r="E159" s="8">
        <v>2194</v>
      </c>
      <c r="F159" s="11">
        <v>157</v>
      </c>
      <c r="G159" s="7">
        <v>390</v>
      </c>
    </row>
    <row r="160" spans="1:7" x14ac:dyDescent="0.45">
      <c r="A160" s="4">
        <v>2021</v>
      </c>
      <c r="B160" s="9" t="s">
        <v>84</v>
      </c>
      <c r="C160" s="6">
        <v>7243</v>
      </c>
      <c r="D160" s="7">
        <v>4990</v>
      </c>
      <c r="E160" s="8">
        <v>1883</v>
      </c>
      <c r="F160" s="11">
        <v>28</v>
      </c>
      <c r="G160" s="7">
        <v>342</v>
      </c>
    </row>
    <row r="161" spans="1:7" x14ac:dyDescent="0.45">
      <c r="A161" s="4">
        <v>2021</v>
      </c>
      <c r="B161" s="5" t="s">
        <v>85</v>
      </c>
      <c r="C161" s="6">
        <v>13844</v>
      </c>
      <c r="D161" s="7">
        <v>5907</v>
      </c>
      <c r="E161" s="8">
        <v>4855</v>
      </c>
      <c r="F161" s="11">
        <v>519</v>
      </c>
      <c r="G161" s="7">
        <v>2563</v>
      </c>
    </row>
    <row r="162" spans="1:7" x14ac:dyDescent="0.45">
      <c r="A162" s="4">
        <v>2021</v>
      </c>
      <c r="B162" s="9" t="s">
        <v>86</v>
      </c>
      <c r="C162" s="6">
        <v>5554</v>
      </c>
      <c r="D162" s="7">
        <v>3571</v>
      </c>
      <c r="E162" s="8">
        <v>1661</v>
      </c>
      <c r="F162" s="11">
        <v>98</v>
      </c>
      <c r="G162" s="7">
        <v>224</v>
      </c>
    </row>
    <row r="163" spans="1:7" x14ac:dyDescent="0.45">
      <c r="A163" s="4">
        <v>2021</v>
      </c>
      <c r="B163" s="5" t="s">
        <v>87</v>
      </c>
      <c r="C163" s="6">
        <v>6266</v>
      </c>
      <c r="D163" s="7">
        <v>3542</v>
      </c>
      <c r="E163" s="8">
        <v>2368</v>
      </c>
      <c r="F163" s="7">
        <v>171</v>
      </c>
      <c r="G163" s="7">
        <v>185</v>
      </c>
    </row>
    <row r="164" spans="1:7" x14ac:dyDescent="0.45">
      <c r="A164" s="12">
        <v>2022</v>
      </c>
      <c r="B164" s="5" t="s">
        <v>7</v>
      </c>
      <c r="C164" s="13">
        <v>26908</v>
      </c>
      <c r="D164" s="14">
        <v>15000</v>
      </c>
      <c r="E164" s="14">
        <v>9576</v>
      </c>
      <c r="F164" s="14">
        <v>276</v>
      </c>
      <c r="G164" s="7">
        <v>2056</v>
      </c>
    </row>
    <row r="165" spans="1:7" x14ac:dyDescent="0.45">
      <c r="A165" s="12">
        <v>2022</v>
      </c>
      <c r="B165" s="9" t="s">
        <v>8</v>
      </c>
      <c r="C165" s="13">
        <v>8198</v>
      </c>
      <c r="D165" s="14">
        <v>5657</v>
      </c>
      <c r="E165" s="14">
        <v>2065</v>
      </c>
      <c r="F165" s="14">
        <v>48</v>
      </c>
      <c r="G165" s="7">
        <v>428</v>
      </c>
    </row>
    <row r="166" spans="1:7" x14ac:dyDescent="0.45">
      <c r="A166" s="12">
        <v>2022</v>
      </c>
      <c r="B166" s="5" t="s">
        <v>9</v>
      </c>
      <c r="C166" s="13">
        <v>11024</v>
      </c>
      <c r="D166" s="14">
        <v>6323</v>
      </c>
      <c r="E166" s="14">
        <v>3958</v>
      </c>
      <c r="F166" s="14">
        <v>331</v>
      </c>
      <c r="G166" s="7">
        <v>412</v>
      </c>
    </row>
    <row r="167" spans="1:7" x14ac:dyDescent="0.45">
      <c r="A167" s="12">
        <v>2022</v>
      </c>
      <c r="B167" s="9" t="s">
        <v>10</v>
      </c>
      <c r="C167" s="13">
        <v>3102</v>
      </c>
      <c r="D167" s="14">
        <v>2372</v>
      </c>
      <c r="E167" s="14">
        <v>672</v>
      </c>
      <c r="F167" s="14">
        <v>6</v>
      </c>
      <c r="G167" s="7">
        <v>52</v>
      </c>
    </row>
    <row r="168" spans="1:7" x14ac:dyDescent="0.45">
      <c r="A168" s="12">
        <v>2022</v>
      </c>
      <c r="B168" s="5" t="s">
        <v>11</v>
      </c>
      <c r="C168" s="13">
        <v>7322</v>
      </c>
      <c r="D168" s="14">
        <v>4577</v>
      </c>
      <c r="E168" s="14">
        <v>2452</v>
      </c>
      <c r="F168" s="14">
        <v>109</v>
      </c>
      <c r="G168" s="7">
        <v>184</v>
      </c>
    </row>
    <row r="169" spans="1:7" x14ac:dyDescent="0.45">
      <c r="A169" s="12">
        <v>2022</v>
      </c>
      <c r="B169" s="9" t="s">
        <v>12</v>
      </c>
      <c r="C169" s="13">
        <v>5339</v>
      </c>
      <c r="D169" s="14">
        <v>3220</v>
      </c>
      <c r="E169" s="14">
        <v>1770</v>
      </c>
      <c r="F169" s="14">
        <v>72</v>
      </c>
      <c r="G169" s="7">
        <v>277</v>
      </c>
    </row>
    <row r="170" spans="1:7" x14ac:dyDescent="0.45">
      <c r="A170" s="12">
        <v>2022</v>
      </c>
      <c r="B170" s="5" t="s">
        <v>13</v>
      </c>
      <c r="C170" s="13">
        <v>126166</v>
      </c>
      <c r="D170" s="14">
        <v>70301</v>
      </c>
      <c r="E170" s="14">
        <v>44291</v>
      </c>
      <c r="F170" s="14">
        <v>2175</v>
      </c>
      <c r="G170" s="7">
        <v>9399</v>
      </c>
    </row>
    <row r="171" spans="1:7" x14ac:dyDescent="0.45">
      <c r="A171" s="12">
        <v>2022</v>
      </c>
      <c r="B171" s="9" t="s">
        <v>14</v>
      </c>
      <c r="C171" s="13">
        <v>80459</v>
      </c>
      <c r="D171" s="14">
        <v>30417</v>
      </c>
      <c r="E171" s="14">
        <v>18880</v>
      </c>
      <c r="F171" s="14">
        <v>931</v>
      </c>
      <c r="G171" s="7">
        <v>30231</v>
      </c>
    </row>
    <row r="172" spans="1:7" x14ac:dyDescent="0.45">
      <c r="A172" s="12">
        <v>2022</v>
      </c>
      <c r="B172" s="5" t="s">
        <v>15</v>
      </c>
      <c r="C172" s="13">
        <v>468</v>
      </c>
      <c r="D172" s="14">
        <v>350</v>
      </c>
      <c r="E172" s="14">
        <v>105</v>
      </c>
      <c r="F172" s="14">
        <v>4</v>
      </c>
      <c r="G172" s="7">
        <v>9</v>
      </c>
    </row>
    <row r="173" spans="1:7" x14ac:dyDescent="0.45">
      <c r="A173" s="12">
        <v>2022</v>
      </c>
      <c r="B173" s="9" t="s">
        <v>16</v>
      </c>
      <c r="C173" s="13">
        <v>2060</v>
      </c>
      <c r="D173" s="14">
        <v>1398</v>
      </c>
      <c r="E173" s="14">
        <v>570</v>
      </c>
      <c r="F173" s="14">
        <v>30</v>
      </c>
      <c r="G173" s="7">
        <v>62</v>
      </c>
    </row>
    <row r="174" spans="1:7" x14ac:dyDescent="0.45">
      <c r="A174" s="12">
        <v>2022</v>
      </c>
      <c r="B174" s="5" t="s">
        <v>17</v>
      </c>
      <c r="C174" s="13">
        <v>32758</v>
      </c>
      <c r="D174" s="14">
        <v>16711</v>
      </c>
      <c r="E174" s="14">
        <v>12033</v>
      </c>
      <c r="F174" s="14">
        <v>838</v>
      </c>
      <c r="G174" s="7">
        <v>3176</v>
      </c>
    </row>
    <row r="175" spans="1:7" x14ac:dyDescent="0.45">
      <c r="A175" s="12">
        <v>2022</v>
      </c>
      <c r="B175" s="9" t="s">
        <v>18</v>
      </c>
      <c r="C175" s="13">
        <v>33009</v>
      </c>
      <c r="D175" s="14">
        <v>16866</v>
      </c>
      <c r="E175" s="14">
        <v>13650</v>
      </c>
      <c r="F175" s="14">
        <v>809</v>
      </c>
      <c r="G175" s="7">
        <v>1684</v>
      </c>
    </row>
    <row r="176" spans="1:7" x14ac:dyDescent="0.45">
      <c r="A176" s="12">
        <v>2022</v>
      </c>
      <c r="B176" s="5" t="s">
        <v>19</v>
      </c>
      <c r="C176" s="13">
        <v>2431</v>
      </c>
      <c r="D176" s="14">
        <v>1438</v>
      </c>
      <c r="E176" s="14">
        <v>780</v>
      </c>
      <c r="F176" s="14">
        <v>51</v>
      </c>
      <c r="G176" s="7">
        <v>162</v>
      </c>
    </row>
    <row r="177" spans="1:7" x14ac:dyDescent="0.45">
      <c r="A177" s="12">
        <v>2022</v>
      </c>
      <c r="B177" s="9" t="s">
        <v>20</v>
      </c>
      <c r="C177" s="13">
        <v>8192</v>
      </c>
      <c r="D177" s="14">
        <v>5984</v>
      </c>
      <c r="E177" s="14">
        <v>2047</v>
      </c>
      <c r="F177" s="14">
        <v>47</v>
      </c>
      <c r="G177" s="7">
        <v>114</v>
      </c>
    </row>
    <row r="178" spans="1:7" x14ac:dyDescent="0.45">
      <c r="A178" s="12">
        <v>2022</v>
      </c>
      <c r="B178" s="5" t="s">
        <v>21</v>
      </c>
      <c r="C178" s="13">
        <v>956</v>
      </c>
      <c r="D178" s="14">
        <v>680</v>
      </c>
      <c r="E178" s="14">
        <v>254</v>
      </c>
      <c r="F178" s="14">
        <v>15</v>
      </c>
      <c r="G178" s="7">
        <v>7</v>
      </c>
    </row>
    <row r="179" spans="1:7" x14ac:dyDescent="0.45">
      <c r="A179" s="12">
        <v>2022</v>
      </c>
      <c r="B179" s="9" t="s">
        <v>22</v>
      </c>
      <c r="C179" s="13">
        <v>3614</v>
      </c>
      <c r="D179" s="14">
        <v>2250</v>
      </c>
      <c r="E179" s="14">
        <v>1255</v>
      </c>
      <c r="F179" s="14">
        <v>34</v>
      </c>
      <c r="G179" s="7">
        <v>75</v>
      </c>
    </row>
    <row r="180" spans="1:7" x14ac:dyDescent="0.45">
      <c r="A180" s="12">
        <v>2022</v>
      </c>
      <c r="B180" s="5" t="s">
        <v>23</v>
      </c>
      <c r="C180" s="13">
        <v>3350</v>
      </c>
      <c r="D180" s="14">
        <v>2148</v>
      </c>
      <c r="E180" s="14">
        <v>887</v>
      </c>
      <c r="F180" s="14">
        <v>28</v>
      </c>
      <c r="G180" s="7">
        <v>287</v>
      </c>
    </row>
    <row r="181" spans="1:7" x14ac:dyDescent="0.45">
      <c r="A181" s="12">
        <v>2022</v>
      </c>
      <c r="B181" s="9" t="s">
        <v>24</v>
      </c>
      <c r="C181" s="13">
        <v>4208</v>
      </c>
      <c r="D181" s="14">
        <v>3238</v>
      </c>
      <c r="E181" s="14">
        <v>911</v>
      </c>
      <c r="F181" s="14">
        <v>16</v>
      </c>
      <c r="G181" s="7">
        <v>43</v>
      </c>
    </row>
    <row r="182" spans="1:7" x14ac:dyDescent="0.45">
      <c r="A182" s="12">
        <v>2022</v>
      </c>
      <c r="B182" s="5" t="s">
        <v>25</v>
      </c>
      <c r="C182" s="13">
        <v>7735</v>
      </c>
      <c r="D182" s="14">
        <v>3966</v>
      </c>
      <c r="E182" s="14">
        <v>2866</v>
      </c>
      <c r="F182" s="14">
        <v>136</v>
      </c>
      <c r="G182" s="7">
        <v>767</v>
      </c>
    </row>
    <row r="183" spans="1:7" x14ac:dyDescent="0.45">
      <c r="A183" s="12">
        <v>2022</v>
      </c>
      <c r="B183" s="9" t="s">
        <v>26</v>
      </c>
      <c r="C183" s="13">
        <v>3340</v>
      </c>
      <c r="D183" s="14">
        <v>1760</v>
      </c>
      <c r="E183" s="14">
        <v>1276</v>
      </c>
      <c r="F183" s="14">
        <v>60</v>
      </c>
      <c r="G183" s="7">
        <v>244</v>
      </c>
    </row>
    <row r="184" spans="1:7" x14ac:dyDescent="0.45">
      <c r="A184" s="12">
        <v>2022</v>
      </c>
      <c r="B184" s="5" t="s">
        <v>27</v>
      </c>
      <c r="C184" s="13">
        <v>54277</v>
      </c>
      <c r="D184" s="14">
        <v>29363</v>
      </c>
      <c r="E184" s="14">
        <v>18873</v>
      </c>
      <c r="F184" s="14">
        <v>736</v>
      </c>
      <c r="G184" s="7">
        <v>5305</v>
      </c>
    </row>
    <row r="185" spans="1:7" x14ac:dyDescent="0.45">
      <c r="A185" s="12">
        <v>2022</v>
      </c>
      <c r="B185" s="9" t="s">
        <v>28</v>
      </c>
      <c r="C185" s="13">
        <v>11917</v>
      </c>
      <c r="D185" s="14">
        <v>6257</v>
      </c>
      <c r="E185" s="14">
        <v>4894</v>
      </c>
      <c r="F185" s="14">
        <v>189</v>
      </c>
      <c r="G185" s="7">
        <v>577</v>
      </c>
    </row>
    <row r="186" spans="1:7" x14ac:dyDescent="0.45">
      <c r="A186" s="12">
        <v>2022</v>
      </c>
      <c r="B186" s="5" t="s">
        <v>29</v>
      </c>
      <c r="C186" s="13">
        <v>2646</v>
      </c>
      <c r="D186" s="14">
        <v>1678</v>
      </c>
      <c r="E186" s="14">
        <v>839</v>
      </c>
      <c r="F186" s="14">
        <v>35</v>
      </c>
      <c r="G186" s="7">
        <v>94</v>
      </c>
    </row>
    <row r="187" spans="1:7" x14ac:dyDescent="0.45">
      <c r="A187" s="12">
        <v>2022</v>
      </c>
      <c r="B187" s="9" t="s">
        <v>30</v>
      </c>
      <c r="C187" s="13">
        <v>9305</v>
      </c>
      <c r="D187" s="14">
        <v>5932</v>
      </c>
      <c r="E187" s="14">
        <v>2939</v>
      </c>
      <c r="F187" s="14">
        <v>166</v>
      </c>
      <c r="G187" s="7">
        <v>268</v>
      </c>
    </row>
    <row r="188" spans="1:7" x14ac:dyDescent="0.45">
      <c r="A188" s="12">
        <v>2022</v>
      </c>
      <c r="B188" s="5" t="s">
        <v>31</v>
      </c>
      <c r="C188" s="13">
        <v>19125</v>
      </c>
      <c r="D188" s="14">
        <v>10131</v>
      </c>
      <c r="E188" s="14">
        <v>7320</v>
      </c>
      <c r="F188" s="14">
        <v>304</v>
      </c>
      <c r="G188" s="7">
        <v>1370</v>
      </c>
    </row>
    <row r="189" spans="1:7" x14ac:dyDescent="0.45">
      <c r="A189" s="12">
        <v>2022</v>
      </c>
      <c r="B189" s="9" t="s">
        <v>32</v>
      </c>
      <c r="C189" s="13">
        <v>19331</v>
      </c>
      <c r="D189" s="14">
        <v>12250</v>
      </c>
      <c r="E189" s="14">
        <v>6661</v>
      </c>
      <c r="F189" s="14">
        <v>114</v>
      </c>
      <c r="G189" s="7">
        <v>306</v>
      </c>
    </row>
    <row r="190" spans="1:7" x14ac:dyDescent="0.45">
      <c r="A190" s="12">
        <v>2022</v>
      </c>
      <c r="B190" s="5" t="s">
        <v>33</v>
      </c>
      <c r="C190" s="13">
        <v>8840</v>
      </c>
      <c r="D190" s="14">
        <v>4893</v>
      </c>
      <c r="E190" s="14">
        <v>3021</v>
      </c>
      <c r="F190" s="14">
        <v>234</v>
      </c>
      <c r="G190" s="7">
        <v>692</v>
      </c>
    </row>
    <row r="191" spans="1:7" x14ac:dyDescent="0.45">
      <c r="A191" s="12">
        <v>2022</v>
      </c>
      <c r="B191" s="9" t="s">
        <v>34</v>
      </c>
      <c r="C191" s="13">
        <v>7856</v>
      </c>
      <c r="D191" s="14">
        <v>4424</v>
      </c>
      <c r="E191" s="14">
        <v>3032</v>
      </c>
      <c r="F191" s="14">
        <v>109</v>
      </c>
      <c r="G191" s="7">
        <v>291</v>
      </c>
    </row>
    <row r="192" spans="1:7" x14ac:dyDescent="0.45">
      <c r="A192" s="12">
        <v>2022</v>
      </c>
      <c r="B192" s="5" t="s">
        <v>35</v>
      </c>
      <c r="C192" s="13">
        <v>12628</v>
      </c>
      <c r="D192" s="14">
        <v>7252</v>
      </c>
      <c r="E192" s="14">
        <v>3831</v>
      </c>
      <c r="F192" s="14">
        <v>122</v>
      </c>
      <c r="G192" s="7">
        <v>1423</v>
      </c>
    </row>
    <row r="193" spans="1:7" x14ac:dyDescent="0.45">
      <c r="A193" s="12">
        <v>2022</v>
      </c>
      <c r="B193" s="9" t="s">
        <v>36</v>
      </c>
      <c r="C193" s="13">
        <v>4082</v>
      </c>
      <c r="D193" s="14">
        <v>2650</v>
      </c>
      <c r="E193" s="14">
        <v>1293</v>
      </c>
      <c r="F193" s="14">
        <v>83</v>
      </c>
      <c r="G193" s="7">
        <v>56</v>
      </c>
    </row>
    <row r="194" spans="1:7" x14ac:dyDescent="0.45">
      <c r="A194" s="12">
        <v>2022</v>
      </c>
      <c r="B194" s="5" t="s">
        <v>37</v>
      </c>
      <c r="C194" s="13">
        <v>10356</v>
      </c>
      <c r="D194" s="14">
        <v>7027</v>
      </c>
      <c r="E194" s="14">
        <v>2789</v>
      </c>
      <c r="F194" s="14">
        <v>120</v>
      </c>
      <c r="G194" s="7">
        <v>420</v>
      </c>
    </row>
    <row r="195" spans="1:7" x14ac:dyDescent="0.45">
      <c r="A195" s="12">
        <v>2022</v>
      </c>
      <c r="B195" s="9" t="s">
        <v>38</v>
      </c>
      <c r="C195" s="13">
        <v>22309</v>
      </c>
      <c r="D195" s="14">
        <v>12405</v>
      </c>
      <c r="E195" s="14">
        <v>8045</v>
      </c>
      <c r="F195" s="14">
        <v>426</v>
      </c>
      <c r="G195" s="7">
        <v>1433</v>
      </c>
    </row>
    <row r="196" spans="1:7" x14ac:dyDescent="0.45">
      <c r="A196" s="12">
        <v>2022</v>
      </c>
      <c r="B196" s="5" t="s">
        <v>39</v>
      </c>
      <c r="C196" s="13">
        <v>38681</v>
      </c>
      <c r="D196" s="14">
        <v>23051</v>
      </c>
      <c r="E196" s="14">
        <v>10835</v>
      </c>
      <c r="F196" s="14">
        <v>252</v>
      </c>
      <c r="G196" s="7">
        <v>4543</v>
      </c>
    </row>
    <row r="197" spans="1:7" x14ac:dyDescent="0.45">
      <c r="A197" s="12">
        <v>2022</v>
      </c>
      <c r="B197" s="9" t="s">
        <v>40</v>
      </c>
      <c r="C197" s="13">
        <v>8286</v>
      </c>
      <c r="D197" s="14">
        <v>4806</v>
      </c>
      <c r="E197" s="14">
        <v>3098</v>
      </c>
      <c r="F197" s="14">
        <v>129</v>
      </c>
      <c r="G197" s="7">
        <v>253</v>
      </c>
    </row>
    <row r="198" spans="1:7" x14ac:dyDescent="0.45">
      <c r="A198" s="12">
        <v>2022</v>
      </c>
      <c r="B198" s="5" t="s">
        <v>41</v>
      </c>
      <c r="C198" s="13">
        <v>1412</v>
      </c>
      <c r="D198" s="14">
        <v>986</v>
      </c>
      <c r="E198" s="14">
        <v>390</v>
      </c>
      <c r="F198" s="14">
        <v>15</v>
      </c>
      <c r="G198" s="7">
        <v>21</v>
      </c>
    </row>
    <row r="199" spans="1:7" x14ac:dyDescent="0.45">
      <c r="A199" s="12">
        <v>2022</v>
      </c>
      <c r="B199" s="9" t="s">
        <v>42</v>
      </c>
      <c r="C199" s="15">
        <v>910</v>
      </c>
      <c r="D199" s="14">
        <v>312</v>
      </c>
      <c r="E199" s="14">
        <v>94</v>
      </c>
      <c r="F199" s="14">
        <v>4</v>
      </c>
      <c r="G199" s="7">
        <v>500</v>
      </c>
    </row>
    <row r="200" spans="1:7" x14ac:dyDescent="0.45">
      <c r="A200" s="12">
        <v>2022</v>
      </c>
      <c r="B200" s="5" t="s">
        <v>43</v>
      </c>
      <c r="C200" s="15">
        <v>23244</v>
      </c>
      <c r="D200" s="14">
        <v>13869</v>
      </c>
      <c r="E200" s="14">
        <v>8050</v>
      </c>
      <c r="F200" s="14">
        <v>249</v>
      </c>
      <c r="G200" s="7">
        <v>1076</v>
      </c>
    </row>
    <row r="201" spans="1:7" x14ac:dyDescent="0.45">
      <c r="A201" s="12">
        <v>2022</v>
      </c>
      <c r="B201" s="9" t="s">
        <v>44</v>
      </c>
      <c r="C201" s="15">
        <v>1795</v>
      </c>
      <c r="D201" s="14">
        <v>1218</v>
      </c>
      <c r="E201" s="14">
        <v>540</v>
      </c>
      <c r="F201" s="14">
        <v>15</v>
      </c>
      <c r="G201" s="7">
        <v>22</v>
      </c>
    </row>
    <row r="202" spans="1:7" x14ac:dyDescent="0.45">
      <c r="A202" s="12">
        <v>2022</v>
      </c>
      <c r="B202" s="5" t="s">
        <v>45</v>
      </c>
      <c r="C202" s="15">
        <v>7965</v>
      </c>
      <c r="D202" s="14">
        <v>4066</v>
      </c>
      <c r="E202" s="14">
        <v>2814</v>
      </c>
      <c r="F202" s="14">
        <v>161</v>
      </c>
      <c r="G202" s="7">
        <v>924</v>
      </c>
    </row>
    <row r="203" spans="1:7" x14ac:dyDescent="0.45">
      <c r="A203" s="12">
        <v>2022</v>
      </c>
      <c r="B203" s="9" t="s">
        <v>46</v>
      </c>
      <c r="C203" s="15">
        <v>259654</v>
      </c>
      <c r="D203" s="14">
        <v>133658</v>
      </c>
      <c r="E203" s="14">
        <v>76583</v>
      </c>
      <c r="F203" s="14">
        <v>5599</v>
      </c>
      <c r="G203" s="7">
        <v>43814</v>
      </c>
    </row>
    <row r="204" spans="1:7" x14ac:dyDescent="0.45">
      <c r="A204" s="12">
        <v>2022</v>
      </c>
      <c r="B204" s="5" t="s">
        <v>47</v>
      </c>
      <c r="C204" s="13">
        <v>83502</v>
      </c>
      <c r="D204" s="14">
        <v>42758</v>
      </c>
      <c r="E204" s="14">
        <v>31338</v>
      </c>
      <c r="F204" s="14">
        <v>1853</v>
      </c>
      <c r="G204" s="7">
        <v>7553</v>
      </c>
    </row>
    <row r="205" spans="1:7" x14ac:dyDescent="0.45">
      <c r="A205" s="12">
        <v>2022</v>
      </c>
      <c r="B205" s="9" t="s">
        <v>48</v>
      </c>
      <c r="C205" s="13">
        <v>16636</v>
      </c>
      <c r="D205" s="14">
        <v>10483</v>
      </c>
      <c r="E205" s="14">
        <v>5529</v>
      </c>
      <c r="F205" s="14">
        <v>143</v>
      </c>
      <c r="G205" s="7">
        <v>481</v>
      </c>
    </row>
    <row r="206" spans="1:7" x14ac:dyDescent="0.45">
      <c r="A206" s="12">
        <v>2022</v>
      </c>
      <c r="B206" s="5" t="s">
        <v>49</v>
      </c>
      <c r="C206" s="13">
        <v>3619</v>
      </c>
      <c r="D206" s="14">
        <v>2191</v>
      </c>
      <c r="E206" s="14">
        <v>1277</v>
      </c>
      <c r="F206" s="14">
        <v>61</v>
      </c>
      <c r="G206" s="7">
        <v>90</v>
      </c>
    </row>
    <row r="207" spans="1:7" x14ac:dyDescent="0.45">
      <c r="A207" s="12">
        <v>2022</v>
      </c>
      <c r="B207" s="9" t="s">
        <v>50</v>
      </c>
      <c r="C207" s="13">
        <v>2846</v>
      </c>
      <c r="D207" s="14">
        <v>1667</v>
      </c>
      <c r="E207" s="14">
        <v>1086</v>
      </c>
      <c r="F207" s="14">
        <v>51</v>
      </c>
      <c r="G207" s="7">
        <v>42</v>
      </c>
    </row>
    <row r="208" spans="1:7" x14ac:dyDescent="0.45">
      <c r="A208" s="12">
        <v>2022</v>
      </c>
      <c r="B208" s="5" t="s">
        <v>51</v>
      </c>
      <c r="C208" s="13">
        <v>3586</v>
      </c>
      <c r="D208" s="14">
        <v>2613</v>
      </c>
      <c r="E208" s="14">
        <v>900</v>
      </c>
      <c r="F208" s="14">
        <v>24</v>
      </c>
      <c r="G208" s="7">
        <v>49</v>
      </c>
    </row>
    <row r="209" spans="1:7" x14ac:dyDescent="0.45">
      <c r="A209" s="12">
        <v>2022</v>
      </c>
      <c r="B209" s="9" t="s">
        <v>52</v>
      </c>
      <c r="C209" s="13">
        <v>6467</v>
      </c>
      <c r="D209" s="14">
        <v>4181</v>
      </c>
      <c r="E209" s="14">
        <v>2038</v>
      </c>
      <c r="F209" s="14">
        <v>116</v>
      </c>
      <c r="G209" s="7">
        <v>132</v>
      </c>
    </row>
    <row r="210" spans="1:7" x14ac:dyDescent="0.45">
      <c r="A210" s="12">
        <v>2022</v>
      </c>
      <c r="B210" s="5" t="s">
        <v>53</v>
      </c>
      <c r="C210" s="13">
        <v>30910</v>
      </c>
      <c r="D210" s="14">
        <v>17904</v>
      </c>
      <c r="E210" s="14">
        <v>9713</v>
      </c>
      <c r="F210" s="14">
        <v>524</v>
      </c>
      <c r="G210" s="7">
        <v>2769</v>
      </c>
    </row>
    <row r="211" spans="1:7" x14ac:dyDescent="0.45">
      <c r="A211" s="12">
        <v>2022</v>
      </c>
      <c r="B211" s="9" t="s">
        <v>54</v>
      </c>
      <c r="C211" s="13">
        <v>8177</v>
      </c>
      <c r="D211" s="14">
        <v>5265</v>
      </c>
      <c r="E211" s="14">
        <v>2390</v>
      </c>
      <c r="F211" s="14">
        <v>61</v>
      </c>
      <c r="G211" s="7">
        <v>461</v>
      </c>
    </row>
    <row r="212" spans="1:7" x14ac:dyDescent="0.45">
      <c r="A212" s="12">
        <v>2022</v>
      </c>
      <c r="B212" s="5" t="s">
        <v>55</v>
      </c>
      <c r="C212" s="13">
        <v>7620</v>
      </c>
      <c r="D212" s="14">
        <v>4371</v>
      </c>
      <c r="E212" s="14">
        <v>2921</v>
      </c>
      <c r="F212" s="14">
        <v>115</v>
      </c>
      <c r="G212" s="7">
        <v>213</v>
      </c>
    </row>
    <row r="213" spans="1:7" x14ac:dyDescent="0.45">
      <c r="A213" s="12">
        <v>2022</v>
      </c>
      <c r="B213" s="9" t="s">
        <v>56</v>
      </c>
      <c r="C213" s="13">
        <v>4581</v>
      </c>
      <c r="D213" s="14">
        <v>2784</v>
      </c>
      <c r="E213" s="14">
        <v>1459</v>
      </c>
      <c r="F213" s="14">
        <v>58</v>
      </c>
      <c r="G213" s="7">
        <v>280</v>
      </c>
    </row>
    <row r="214" spans="1:7" x14ac:dyDescent="0.45">
      <c r="A214" s="12">
        <v>2022</v>
      </c>
      <c r="B214" s="5" t="s">
        <v>57</v>
      </c>
      <c r="C214" s="13">
        <v>3673</v>
      </c>
      <c r="D214" s="14">
        <v>2278</v>
      </c>
      <c r="E214" s="14">
        <v>1318</v>
      </c>
      <c r="F214" s="14">
        <v>33</v>
      </c>
      <c r="G214" s="7">
        <v>44</v>
      </c>
    </row>
    <row r="215" spans="1:7" x14ac:dyDescent="0.45">
      <c r="A215" s="12">
        <v>2022</v>
      </c>
      <c r="B215" s="9" t="s">
        <v>58</v>
      </c>
      <c r="C215" s="13">
        <v>38054</v>
      </c>
      <c r="D215" s="14">
        <v>21737</v>
      </c>
      <c r="E215" s="14">
        <v>12076</v>
      </c>
      <c r="F215" s="14">
        <v>505</v>
      </c>
      <c r="G215" s="7">
        <v>3736</v>
      </c>
    </row>
    <row r="216" spans="1:7" x14ac:dyDescent="0.45">
      <c r="A216" s="12">
        <v>2022</v>
      </c>
      <c r="B216" s="5" t="s">
        <v>59</v>
      </c>
      <c r="C216" s="13">
        <v>34554</v>
      </c>
      <c r="D216" s="14">
        <v>20123</v>
      </c>
      <c r="E216" s="14">
        <v>12803</v>
      </c>
      <c r="F216" s="14">
        <v>652</v>
      </c>
      <c r="G216" s="7">
        <v>976</v>
      </c>
    </row>
    <row r="217" spans="1:7" x14ac:dyDescent="0.45">
      <c r="A217" s="12">
        <v>2022</v>
      </c>
      <c r="B217" s="9" t="s">
        <v>60</v>
      </c>
      <c r="C217" s="13">
        <v>8587</v>
      </c>
      <c r="D217" s="14">
        <v>4908</v>
      </c>
      <c r="E217" s="14">
        <v>3012</v>
      </c>
      <c r="F217" s="14">
        <v>182</v>
      </c>
      <c r="G217" s="7">
        <v>485</v>
      </c>
    </row>
    <row r="218" spans="1:7" x14ac:dyDescent="0.45">
      <c r="A218" s="12">
        <v>2022</v>
      </c>
      <c r="B218" s="5" t="s">
        <v>61</v>
      </c>
      <c r="C218" s="13">
        <v>12847</v>
      </c>
      <c r="D218" s="14">
        <v>7636</v>
      </c>
      <c r="E218" s="14">
        <v>4191</v>
      </c>
      <c r="F218" s="14">
        <v>125</v>
      </c>
      <c r="G218" s="7">
        <v>895</v>
      </c>
    </row>
    <row r="219" spans="1:7" x14ac:dyDescent="0.45">
      <c r="A219" s="12">
        <v>2022</v>
      </c>
      <c r="B219" s="9" t="s">
        <v>62</v>
      </c>
      <c r="C219" s="13">
        <v>23373</v>
      </c>
      <c r="D219" s="14">
        <v>13838</v>
      </c>
      <c r="E219" s="14">
        <v>8125</v>
      </c>
      <c r="F219" s="14">
        <v>366</v>
      </c>
      <c r="G219" s="7">
        <v>1044</v>
      </c>
    </row>
    <row r="220" spans="1:7" x14ac:dyDescent="0.45">
      <c r="A220" s="12">
        <v>2022</v>
      </c>
      <c r="B220" s="5" t="s">
        <v>63</v>
      </c>
      <c r="C220" s="13">
        <v>10383</v>
      </c>
      <c r="D220" s="14">
        <v>7114</v>
      </c>
      <c r="E220" s="14">
        <v>3027</v>
      </c>
      <c r="F220" s="14">
        <v>50</v>
      </c>
      <c r="G220" s="7">
        <v>192</v>
      </c>
    </row>
    <row r="221" spans="1:7" x14ac:dyDescent="0.45">
      <c r="A221" s="12">
        <v>2022</v>
      </c>
      <c r="B221" s="9" t="s">
        <v>64</v>
      </c>
      <c r="C221" s="13">
        <v>40244</v>
      </c>
      <c r="D221" s="14">
        <v>20053</v>
      </c>
      <c r="E221" s="14">
        <v>12666</v>
      </c>
      <c r="F221" s="14">
        <v>402</v>
      </c>
      <c r="G221" s="7">
        <v>7123</v>
      </c>
    </row>
    <row r="222" spans="1:7" x14ac:dyDescent="0.45">
      <c r="A222" s="12">
        <v>2022</v>
      </c>
      <c r="B222" s="5" t="s">
        <v>65</v>
      </c>
      <c r="C222" s="13">
        <v>21789</v>
      </c>
      <c r="D222" s="14">
        <v>10399</v>
      </c>
      <c r="E222" s="14">
        <v>8109</v>
      </c>
      <c r="F222" s="14">
        <v>640</v>
      </c>
      <c r="G222" s="7">
        <v>2641</v>
      </c>
    </row>
    <row r="223" spans="1:7" x14ac:dyDescent="0.45">
      <c r="A223" s="12">
        <v>2022</v>
      </c>
      <c r="B223" s="9" t="s">
        <v>66</v>
      </c>
      <c r="C223" s="13">
        <v>3040</v>
      </c>
      <c r="D223" s="14">
        <v>2206</v>
      </c>
      <c r="E223" s="14">
        <v>600</v>
      </c>
      <c r="F223" s="14">
        <v>14</v>
      </c>
      <c r="G223" s="7">
        <v>220</v>
      </c>
    </row>
    <row r="224" spans="1:7" x14ac:dyDescent="0.45">
      <c r="A224" s="12">
        <v>2022</v>
      </c>
      <c r="B224" s="5" t="s">
        <v>67</v>
      </c>
      <c r="C224" s="13">
        <v>4095</v>
      </c>
      <c r="D224" s="14">
        <v>2448</v>
      </c>
      <c r="E224" s="14">
        <v>1476</v>
      </c>
      <c r="F224" s="14">
        <v>70</v>
      </c>
      <c r="G224" s="7">
        <v>101</v>
      </c>
    </row>
    <row r="225" spans="1:7" x14ac:dyDescent="0.45">
      <c r="A225" s="12">
        <v>2022</v>
      </c>
      <c r="B225" s="9" t="s">
        <v>68</v>
      </c>
      <c r="C225" s="13">
        <v>6459</v>
      </c>
      <c r="D225" s="14">
        <v>3761</v>
      </c>
      <c r="E225" s="14">
        <v>2322</v>
      </c>
      <c r="F225" s="14">
        <v>150</v>
      </c>
      <c r="G225" s="7">
        <v>226</v>
      </c>
    </row>
    <row r="226" spans="1:7" x14ac:dyDescent="0.45">
      <c r="A226" s="12">
        <v>2022</v>
      </c>
      <c r="B226" s="5" t="s">
        <v>69</v>
      </c>
      <c r="C226" s="13">
        <v>11316</v>
      </c>
      <c r="D226" s="14">
        <v>6955</v>
      </c>
      <c r="E226" s="14">
        <v>3995</v>
      </c>
      <c r="F226" s="14">
        <v>120</v>
      </c>
      <c r="G226" s="7">
        <v>246</v>
      </c>
    </row>
    <row r="227" spans="1:7" x14ac:dyDescent="0.45">
      <c r="A227" s="12">
        <v>2022</v>
      </c>
      <c r="B227" s="9" t="s">
        <v>70</v>
      </c>
      <c r="C227" s="13">
        <v>7802</v>
      </c>
      <c r="D227" s="14">
        <v>4998</v>
      </c>
      <c r="E227" s="14">
        <v>2622</v>
      </c>
      <c r="F227" s="14">
        <v>31</v>
      </c>
      <c r="G227" s="7">
        <v>151</v>
      </c>
    </row>
    <row r="228" spans="1:7" x14ac:dyDescent="0.45">
      <c r="A228" s="12">
        <v>2022</v>
      </c>
      <c r="B228" s="5" t="s">
        <v>71</v>
      </c>
      <c r="C228" s="13">
        <v>4318</v>
      </c>
      <c r="D228" s="14">
        <v>2642</v>
      </c>
      <c r="E228" s="14">
        <v>1428</v>
      </c>
      <c r="F228" s="14">
        <v>61</v>
      </c>
      <c r="G228" s="7">
        <v>187</v>
      </c>
    </row>
    <row r="229" spans="1:7" x14ac:dyDescent="0.45">
      <c r="A229" s="12">
        <v>2022</v>
      </c>
      <c r="B229" s="9" t="s">
        <v>72</v>
      </c>
      <c r="C229" s="13">
        <v>24806</v>
      </c>
      <c r="D229" s="14">
        <v>13254</v>
      </c>
      <c r="E229" s="14">
        <v>9168</v>
      </c>
      <c r="F229" s="14">
        <v>348</v>
      </c>
      <c r="G229" s="7">
        <v>2036</v>
      </c>
    </row>
    <row r="230" spans="1:7" x14ac:dyDescent="0.45">
      <c r="A230" s="12">
        <v>2022</v>
      </c>
      <c r="B230" s="5" t="s">
        <v>73</v>
      </c>
      <c r="C230" s="13">
        <v>25349</v>
      </c>
      <c r="D230" s="14">
        <v>14365</v>
      </c>
      <c r="E230" s="14">
        <v>8717</v>
      </c>
      <c r="F230" s="14">
        <v>329</v>
      </c>
      <c r="G230" s="7">
        <v>1938</v>
      </c>
    </row>
    <row r="231" spans="1:7" x14ac:dyDescent="0.45">
      <c r="A231" s="12">
        <v>2022</v>
      </c>
      <c r="B231" s="9" t="s">
        <v>74</v>
      </c>
      <c r="C231" s="13">
        <v>4044</v>
      </c>
      <c r="D231" s="14">
        <v>2985</v>
      </c>
      <c r="E231" s="14">
        <v>921</v>
      </c>
      <c r="F231" s="14">
        <v>12</v>
      </c>
      <c r="G231" s="7">
        <v>126</v>
      </c>
    </row>
    <row r="232" spans="1:7" x14ac:dyDescent="0.45">
      <c r="A232" s="12">
        <v>2022</v>
      </c>
      <c r="B232" s="5" t="s">
        <v>75</v>
      </c>
      <c r="C232" s="13">
        <v>3348</v>
      </c>
      <c r="D232" s="14">
        <v>1980</v>
      </c>
      <c r="E232" s="14">
        <v>1246</v>
      </c>
      <c r="F232" s="14">
        <v>80</v>
      </c>
      <c r="G232" s="7">
        <v>42</v>
      </c>
    </row>
    <row r="233" spans="1:7" x14ac:dyDescent="0.45">
      <c r="A233" s="12">
        <v>2022</v>
      </c>
      <c r="B233" s="9" t="s">
        <v>76</v>
      </c>
      <c r="C233" s="13">
        <v>8143</v>
      </c>
      <c r="D233" s="14">
        <v>5399</v>
      </c>
      <c r="E233" s="14">
        <v>2443</v>
      </c>
      <c r="F233" s="14">
        <v>143</v>
      </c>
      <c r="G233" s="7">
        <v>158</v>
      </c>
    </row>
    <row r="234" spans="1:7" x14ac:dyDescent="0.45">
      <c r="A234" s="12">
        <v>2022</v>
      </c>
      <c r="B234" s="5" t="s">
        <v>77</v>
      </c>
      <c r="C234" s="13">
        <v>26404</v>
      </c>
      <c r="D234" s="14">
        <v>18992</v>
      </c>
      <c r="E234" s="14">
        <v>6843</v>
      </c>
      <c r="F234" s="14">
        <v>88</v>
      </c>
      <c r="G234" s="7">
        <v>481</v>
      </c>
    </row>
    <row r="235" spans="1:7" x14ac:dyDescent="0.45">
      <c r="A235" s="12">
        <v>2022</v>
      </c>
      <c r="B235" s="9" t="s">
        <v>78</v>
      </c>
      <c r="C235" s="13">
        <v>1840</v>
      </c>
      <c r="D235" s="14">
        <v>1386</v>
      </c>
      <c r="E235" s="14">
        <v>429</v>
      </c>
      <c r="F235" s="14">
        <v>3</v>
      </c>
      <c r="G235" s="7">
        <v>22</v>
      </c>
    </row>
    <row r="236" spans="1:7" x14ac:dyDescent="0.45">
      <c r="A236" s="12">
        <v>2022</v>
      </c>
      <c r="B236" s="5" t="s">
        <v>79</v>
      </c>
      <c r="C236" s="13">
        <v>34707</v>
      </c>
      <c r="D236" s="14">
        <v>20855</v>
      </c>
      <c r="E236" s="14">
        <v>11487</v>
      </c>
      <c r="F236" s="14">
        <v>481</v>
      </c>
      <c r="G236" s="7">
        <v>1884</v>
      </c>
    </row>
    <row r="237" spans="1:7" x14ac:dyDescent="0.45">
      <c r="A237" s="12">
        <v>2022</v>
      </c>
      <c r="B237" s="9" t="s">
        <v>80</v>
      </c>
      <c r="C237" s="13">
        <v>6422</v>
      </c>
      <c r="D237" s="14">
        <v>4155</v>
      </c>
      <c r="E237" s="14">
        <v>2111</v>
      </c>
      <c r="F237" s="14">
        <v>88</v>
      </c>
      <c r="G237" s="7">
        <v>68</v>
      </c>
    </row>
    <row r="238" spans="1:7" x14ac:dyDescent="0.45">
      <c r="A238" s="12">
        <v>2022</v>
      </c>
      <c r="B238" s="5" t="s">
        <v>81</v>
      </c>
      <c r="C238" s="13">
        <v>12158</v>
      </c>
      <c r="D238" s="14">
        <v>6318</v>
      </c>
      <c r="E238" s="14">
        <v>3893</v>
      </c>
      <c r="F238" s="14">
        <v>160</v>
      </c>
      <c r="G238" s="7">
        <v>1787</v>
      </c>
    </row>
    <row r="239" spans="1:7" x14ac:dyDescent="0.45">
      <c r="A239" s="12">
        <v>2022</v>
      </c>
      <c r="B239" s="9" t="s">
        <v>82</v>
      </c>
      <c r="C239" s="13">
        <v>1351</v>
      </c>
      <c r="D239" s="14">
        <v>735</v>
      </c>
      <c r="E239" s="14">
        <v>542</v>
      </c>
      <c r="F239" s="14">
        <v>36</v>
      </c>
      <c r="G239" s="7">
        <v>38</v>
      </c>
    </row>
    <row r="240" spans="1:7" x14ac:dyDescent="0.45">
      <c r="A240" s="12">
        <v>2022</v>
      </c>
      <c r="B240" s="5" t="s">
        <v>83</v>
      </c>
      <c r="C240" s="13">
        <v>6348</v>
      </c>
      <c r="D240" s="14">
        <v>3566</v>
      </c>
      <c r="E240" s="14">
        <v>2302</v>
      </c>
      <c r="F240" s="14">
        <v>130</v>
      </c>
      <c r="G240" s="7">
        <v>350</v>
      </c>
    </row>
    <row r="241" spans="1:7" x14ac:dyDescent="0.45">
      <c r="A241" s="12">
        <v>2022</v>
      </c>
      <c r="B241" s="9" t="s">
        <v>84</v>
      </c>
      <c r="C241" s="13">
        <v>8497</v>
      </c>
      <c r="D241" s="14">
        <v>5953</v>
      </c>
      <c r="E241" s="14">
        <v>2295</v>
      </c>
      <c r="F241" s="14">
        <v>39</v>
      </c>
      <c r="G241" s="7">
        <v>210</v>
      </c>
    </row>
    <row r="242" spans="1:7" x14ac:dyDescent="0.45">
      <c r="A242" s="12">
        <v>2022</v>
      </c>
      <c r="B242" s="5" t="s">
        <v>85</v>
      </c>
      <c r="C242" s="13">
        <v>15021</v>
      </c>
      <c r="D242" s="14">
        <v>6751</v>
      </c>
      <c r="E242" s="14">
        <v>5149</v>
      </c>
      <c r="F242" s="14">
        <v>533</v>
      </c>
      <c r="G242" s="7">
        <v>2588</v>
      </c>
    </row>
    <row r="243" spans="1:7" x14ac:dyDescent="0.45">
      <c r="A243" s="12">
        <v>2022</v>
      </c>
      <c r="B243" s="9" t="s">
        <v>86</v>
      </c>
      <c r="C243" s="13">
        <v>6447</v>
      </c>
      <c r="D243" s="14">
        <v>4141</v>
      </c>
      <c r="E243" s="14">
        <v>1937</v>
      </c>
      <c r="F243" s="14">
        <v>87</v>
      </c>
      <c r="G243" s="7">
        <v>282</v>
      </c>
    </row>
    <row r="244" spans="1:7" x14ac:dyDescent="0.45">
      <c r="A244" s="12">
        <v>2022</v>
      </c>
      <c r="B244" s="5" t="s">
        <v>87</v>
      </c>
      <c r="C244" s="13">
        <v>7001</v>
      </c>
      <c r="D244" s="14">
        <v>4100</v>
      </c>
      <c r="E244" s="14">
        <v>2511</v>
      </c>
      <c r="F244" s="14">
        <v>151</v>
      </c>
      <c r="G244" s="7">
        <v>239</v>
      </c>
    </row>
    <row r="245" spans="1:7" x14ac:dyDescent="0.45">
      <c r="A245" s="12">
        <v>2023</v>
      </c>
      <c r="B245" s="5" t="s">
        <v>7</v>
      </c>
      <c r="C245" s="6">
        <v>21143</v>
      </c>
      <c r="D245" s="14">
        <v>11437</v>
      </c>
      <c r="E245" s="8">
        <v>7563</v>
      </c>
      <c r="F245" s="14">
        <v>192</v>
      </c>
      <c r="G245" s="14">
        <v>1951</v>
      </c>
    </row>
    <row r="246" spans="1:7" x14ac:dyDescent="0.45">
      <c r="A246" s="12">
        <v>2023</v>
      </c>
      <c r="B246" s="9" t="s">
        <v>8</v>
      </c>
      <c r="C246" s="6">
        <v>4878</v>
      </c>
      <c r="D246" s="14">
        <v>3280</v>
      </c>
      <c r="E246" s="8">
        <v>1407</v>
      </c>
      <c r="F246" s="14">
        <v>18</v>
      </c>
      <c r="G246" s="14">
        <v>173</v>
      </c>
    </row>
    <row r="247" spans="1:7" x14ac:dyDescent="0.45">
      <c r="A247" s="12">
        <v>2023</v>
      </c>
      <c r="B247" s="5" t="s">
        <v>9</v>
      </c>
      <c r="C247" s="6">
        <v>9376</v>
      </c>
      <c r="D247" s="14">
        <v>5418</v>
      </c>
      <c r="E247" s="8">
        <v>3343</v>
      </c>
      <c r="F247" s="14">
        <v>278</v>
      </c>
      <c r="G247" s="14">
        <v>337</v>
      </c>
    </row>
    <row r="248" spans="1:7" x14ac:dyDescent="0.45">
      <c r="A248" s="12">
        <v>2023</v>
      </c>
      <c r="B248" s="9" t="s">
        <v>10</v>
      </c>
      <c r="C248" s="6">
        <v>2931</v>
      </c>
      <c r="D248" s="14">
        <v>2223</v>
      </c>
      <c r="E248" s="8">
        <v>630</v>
      </c>
      <c r="F248" s="14">
        <v>8</v>
      </c>
      <c r="G248" s="14">
        <v>70</v>
      </c>
    </row>
    <row r="249" spans="1:7" x14ac:dyDescent="0.45">
      <c r="A249" s="12">
        <v>2023</v>
      </c>
      <c r="B249" s="5" t="s">
        <v>11</v>
      </c>
      <c r="C249" s="6">
        <v>7967</v>
      </c>
      <c r="D249" s="14">
        <v>5163</v>
      </c>
      <c r="E249" s="8">
        <v>2510</v>
      </c>
      <c r="F249" s="14">
        <v>105</v>
      </c>
      <c r="G249" s="14">
        <v>189</v>
      </c>
    </row>
    <row r="250" spans="1:7" x14ac:dyDescent="0.45">
      <c r="A250" s="12">
        <v>2023</v>
      </c>
      <c r="B250" s="9" t="s">
        <v>12</v>
      </c>
      <c r="C250" s="6">
        <v>4874</v>
      </c>
      <c r="D250" s="14">
        <v>2959</v>
      </c>
      <c r="E250" s="8">
        <v>1571</v>
      </c>
      <c r="F250" s="14">
        <v>77</v>
      </c>
      <c r="G250" s="14">
        <v>267</v>
      </c>
    </row>
    <row r="251" spans="1:7" x14ac:dyDescent="0.45">
      <c r="A251" s="12">
        <v>2023</v>
      </c>
      <c r="B251" s="5" t="s">
        <v>13</v>
      </c>
      <c r="C251" s="6">
        <v>114432</v>
      </c>
      <c r="D251" s="14">
        <v>64654</v>
      </c>
      <c r="E251" s="8">
        <v>39945</v>
      </c>
      <c r="F251" s="14">
        <v>2016</v>
      </c>
      <c r="G251" s="14">
        <v>7817</v>
      </c>
    </row>
    <row r="252" spans="1:7" x14ac:dyDescent="0.45">
      <c r="A252" s="12">
        <v>2023</v>
      </c>
      <c r="B252" s="9" t="s">
        <v>14</v>
      </c>
      <c r="C252" s="6">
        <v>64721</v>
      </c>
      <c r="D252" s="14">
        <v>26188</v>
      </c>
      <c r="E252" s="8">
        <v>15673</v>
      </c>
      <c r="F252" s="14">
        <v>814</v>
      </c>
      <c r="G252" s="14">
        <v>22046</v>
      </c>
    </row>
    <row r="253" spans="1:7" x14ac:dyDescent="0.45">
      <c r="A253" s="12">
        <v>2023</v>
      </c>
      <c r="B253" s="5" t="s">
        <v>15</v>
      </c>
      <c r="C253" s="6">
        <v>426</v>
      </c>
      <c r="D253" s="14">
        <v>316</v>
      </c>
      <c r="E253" s="8">
        <v>98</v>
      </c>
      <c r="F253" s="14">
        <v>2</v>
      </c>
      <c r="G253" s="14">
        <v>10</v>
      </c>
    </row>
    <row r="254" spans="1:7" x14ac:dyDescent="0.45">
      <c r="A254" s="12">
        <v>2023</v>
      </c>
      <c r="B254" s="9" t="s">
        <v>16</v>
      </c>
      <c r="C254" s="6">
        <v>1767</v>
      </c>
      <c r="D254" s="14">
        <v>1148</v>
      </c>
      <c r="E254" s="8">
        <v>551</v>
      </c>
      <c r="F254" s="14">
        <v>26</v>
      </c>
      <c r="G254" s="14">
        <v>42</v>
      </c>
    </row>
    <row r="255" spans="1:7" x14ac:dyDescent="0.45">
      <c r="A255" s="12">
        <v>2023</v>
      </c>
      <c r="B255" s="5" t="s">
        <v>17</v>
      </c>
      <c r="C255" s="6">
        <v>26189</v>
      </c>
      <c r="D255" s="14">
        <v>13728</v>
      </c>
      <c r="E255" s="8">
        <v>9258</v>
      </c>
      <c r="F255" s="14">
        <v>597</v>
      </c>
      <c r="G255" s="14">
        <v>2606</v>
      </c>
    </row>
    <row r="256" spans="1:7" x14ac:dyDescent="0.45">
      <c r="A256" s="12">
        <v>2023</v>
      </c>
      <c r="B256" s="9" t="s">
        <v>18</v>
      </c>
      <c r="C256" s="6">
        <v>28337</v>
      </c>
      <c r="D256" s="14">
        <v>14263</v>
      </c>
      <c r="E256" s="8">
        <v>11368</v>
      </c>
      <c r="F256" s="14">
        <v>697</v>
      </c>
      <c r="G256" s="14">
        <v>2009</v>
      </c>
    </row>
    <row r="257" spans="1:7" x14ac:dyDescent="0.45">
      <c r="A257" s="12">
        <v>2023</v>
      </c>
      <c r="B257" s="5" t="s">
        <v>19</v>
      </c>
      <c r="C257" s="6">
        <v>1993</v>
      </c>
      <c r="D257" s="14">
        <v>1179</v>
      </c>
      <c r="E257" s="8">
        <v>699</v>
      </c>
      <c r="F257" s="14">
        <v>41</v>
      </c>
      <c r="G257" s="14">
        <v>74</v>
      </c>
    </row>
    <row r="258" spans="1:7" x14ac:dyDescent="0.45">
      <c r="A258" s="12">
        <v>2023</v>
      </c>
      <c r="B258" s="9" t="s">
        <v>20</v>
      </c>
      <c r="C258" s="6">
        <v>8696</v>
      </c>
      <c r="D258" s="14">
        <v>6337</v>
      </c>
      <c r="E258" s="8">
        <v>2226</v>
      </c>
      <c r="F258" s="14">
        <v>28</v>
      </c>
      <c r="G258" s="14">
        <v>105</v>
      </c>
    </row>
    <row r="259" spans="1:7" x14ac:dyDescent="0.45">
      <c r="A259" s="12">
        <v>2023</v>
      </c>
      <c r="B259" s="5" t="s">
        <v>21</v>
      </c>
      <c r="C259" s="6">
        <v>989</v>
      </c>
      <c r="D259" s="14">
        <v>676</v>
      </c>
      <c r="E259" s="8">
        <v>294</v>
      </c>
      <c r="F259" s="14">
        <v>15</v>
      </c>
      <c r="G259" s="14">
        <v>4</v>
      </c>
    </row>
    <row r="260" spans="1:7" x14ac:dyDescent="0.45">
      <c r="A260" s="12">
        <v>2023</v>
      </c>
      <c r="B260" s="9" t="s">
        <v>22</v>
      </c>
      <c r="C260" s="6">
        <v>2817</v>
      </c>
      <c r="D260" s="14">
        <v>1707</v>
      </c>
      <c r="E260" s="8">
        <v>1011</v>
      </c>
      <c r="F260" s="14">
        <v>32</v>
      </c>
      <c r="G260" s="14">
        <v>67</v>
      </c>
    </row>
    <row r="261" spans="1:7" x14ac:dyDescent="0.45">
      <c r="A261" s="12">
        <v>2023</v>
      </c>
      <c r="B261" s="5" t="s">
        <v>23</v>
      </c>
      <c r="C261" s="6">
        <v>2909</v>
      </c>
      <c r="D261" s="14">
        <v>1966</v>
      </c>
      <c r="E261" s="8">
        <v>836</v>
      </c>
      <c r="F261" s="14">
        <v>18</v>
      </c>
      <c r="G261" s="14">
        <v>89</v>
      </c>
    </row>
    <row r="262" spans="1:7" x14ac:dyDescent="0.45">
      <c r="A262" s="12">
        <v>2023</v>
      </c>
      <c r="B262" s="9" t="s">
        <v>24</v>
      </c>
      <c r="C262" s="6">
        <v>3618</v>
      </c>
      <c r="D262" s="14">
        <v>2792</v>
      </c>
      <c r="E262" s="8">
        <v>783</v>
      </c>
      <c r="F262" s="14">
        <v>9</v>
      </c>
      <c r="G262" s="14">
        <v>34</v>
      </c>
    </row>
    <row r="263" spans="1:7" x14ac:dyDescent="0.45">
      <c r="A263" s="12">
        <v>2023</v>
      </c>
      <c r="B263" s="5" t="s">
        <v>25</v>
      </c>
      <c r="C263" s="6">
        <v>6145</v>
      </c>
      <c r="D263" s="14">
        <v>3335</v>
      </c>
      <c r="E263" s="8">
        <v>2354</v>
      </c>
      <c r="F263" s="14">
        <v>75</v>
      </c>
      <c r="G263" s="14">
        <v>381</v>
      </c>
    </row>
    <row r="264" spans="1:7" x14ac:dyDescent="0.45">
      <c r="A264" s="12">
        <v>2023</v>
      </c>
      <c r="B264" s="9" t="s">
        <v>26</v>
      </c>
      <c r="C264" s="6">
        <v>2971</v>
      </c>
      <c r="D264" s="14">
        <v>1506</v>
      </c>
      <c r="E264" s="8">
        <v>1166</v>
      </c>
      <c r="F264" s="14">
        <v>52</v>
      </c>
      <c r="G264" s="14">
        <v>247</v>
      </c>
    </row>
    <row r="265" spans="1:7" x14ac:dyDescent="0.45">
      <c r="A265" s="12">
        <v>2023</v>
      </c>
      <c r="B265" s="5" t="s">
        <v>27</v>
      </c>
      <c r="C265" s="6">
        <v>45416</v>
      </c>
      <c r="D265" s="14">
        <v>25163</v>
      </c>
      <c r="E265" s="8">
        <v>15435</v>
      </c>
      <c r="F265" s="14">
        <v>639</v>
      </c>
      <c r="G265" s="14">
        <v>4179</v>
      </c>
    </row>
    <row r="266" spans="1:7" x14ac:dyDescent="0.45">
      <c r="A266" s="12">
        <v>2023</v>
      </c>
      <c r="B266" s="9" t="s">
        <v>28</v>
      </c>
      <c r="C266" s="6">
        <v>10576</v>
      </c>
      <c r="D266" s="14">
        <v>5584</v>
      </c>
      <c r="E266" s="8">
        <v>4370</v>
      </c>
      <c r="F266" s="14">
        <v>165</v>
      </c>
      <c r="G266" s="14">
        <v>457</v>
      </c>
    </row>
    <row r="267" spans="1:7" x14ac:dyDescent="0.45">
      <c r="A267" s="12">
        <v>2023</v>
      </c>
      <c r="B267" s="5" t="s">
        <v>29</v>
      </c>
      <c r="C267" s="6">
        <v>2086</v>
      </c>
      <c r="D267" s="14">
        <v>1295</v>
      </c>
      <c r="E267" s="8">
        <v>713</v>
      </c>
      <c r="F267" s="14">
        <v>32</v>
      </c>
      <c r="G267" s="14">
        <v>46</v>
      </c>
    </row>
    <row r="268" spans="1:7" x14ac:dyDescent="0.45">
      <c r="A268" s="12">
        <v>2023</v>
      </c>
      <c r="B268" s="9" t="s">
        <v>30</v>
      </c>
      <c r="C268" s="6">
        <v>7455</v>
      </c>
      <c r="D268" s="14">
        <v>4619</v>
      </c>
      <c r="E268" s="8">
        <v>2408</v>
      </c>
      <c r="F268" s="14">
        <v>192</v>
      </c>
      <c r="G268" s="14">
        <v>236</v>
      </c>
    </row>
    <row r="269" spans="1:7" x14ac:dyDescent="0.45">
      <c r="A269" s="12">
        <v>2023</v>
      </c>
      <c r="B269" s="5" t="s">
        <v>31</v>
      </c>
      <c r="C269" s="6">
        <v>16414</v>
      </c>
      <c r="D269" s="14">
        <v>8929</v>
      </c>
      <c r="E269" s="8">
        <v>6154</v>
      </c>
      <c r="F269" s="14">
        <v>261</v>
      </c>
      <c r="G269" s="14">
        <v>1070</v>
      </c>
    </row>
    <row r="270" spans="1:7" x14ac:dyDescent="0.45">
      <c r="A270" s="12">
        <v>2023</v>
      </c>
      <c r="B270" s="9" t="s">
        <v>32</v>
      </c>
      <c r="C270" s="6">
        <v>18411</v>
      </c>
      <c r="D270" s="14">
        <v>11155</v>
      </c>
      <c r="E270" s="8">
        <v>6904</v>
      </c>
      <c r="F270" s="14">
        <v>103</v>
      </c>
      <c r="G270" s="14">
        <v>249</v>
      </c>
    </row>
    <row r="271" spans="1:7" x14ac:dyDescent="0.45">
      <c r="A271" s="12">
        <v>2023</v>
      </c>
      <c r="B271" s="5" t="s">
        <v>33</v>
      </c>
      <c r="C271" s="6">
        <v>7134</v>
      </c>
      <c r="D271" s="14">
        <v>3977</v>
      </c>
      <c r="E271" s="8">
        <v>2616</v>
      </c>
      <c r="F271" s="14">
        <v>72</v>
      </c>
      <c r="G271" s="14">
        <v>469</v>
      </c>
    </row>
    <row r="272" spans="1:7" x14ac:dyDescent="0.45">
      <c r="A272" s="12">
        <v>2023</v>
      </c>
      <c r="B272" s="9" t="s">
        <v>34</v>
      </c>
      <c r="C272" s="6">
        <v>6657</v>
      </c>
      <c r="D272" s="14">
        <v>3594</v>
      </c>
      <c r="E272" s="8">
        <v>2479</v>
      </c>
      <c r="F272" s="14">
        <v>126</v>
      </c>
      <c r="G272" s="14">
        <v>458</v>
      </c>
    </row>
    <row r="273" spans="1:7" x14ac:dyDescent="0.45">
      <c r="A273" s="12">
        <v>2023</v>
      </c>
      <c r="B273" s="5" t="s">
        <v>35</v>
      </c>
      <c r="C273" s="6">
        <v>11990</v>
      </c>
      <c r="D273" s="14">
        <v>7261</v>
      </c>
      <c r="E273" s="8">
        <v>4132</v>
      </c>
      <c r="F273" s="14">
        <v>93</v>
      </c>
      <c r="G273" s="14">
        <v>504</v>
      </c>
    </row>
    <row r="274" spans="1:7" x14ac:dyDescent="0.45">
      <c r="A274" s="12">
        <v>2023</v>
      </c>
      <c r="B274" s="9" t="s">
        <v>36</v>
      </c>
      <c r="C274" s="6">
        <v>3595</v>
      </c>
      <c r="D274" s="14">
        <v>2407</v>
      </c>
      <c r="E274" s="8">
        <v>1099</v>
      </c>
      <c r="F274" s="14">
        <v>39</v>
      </c>
      <c r="G274" s="14">
        <v>50</v>
      </c>
    </row>
    <row r="275" spans="1:7" x14ac:dyDescent="0.45">
      <c r="A275" s="12">
        <v>2023</v>
      </c>
      <c r="B275" s="5" t="s">
        <v>37</v>
      </c>
      <c r="C275" s="6">
        <v>10257</v>
      </c>
      <c r="D275" s="14">
        <v>6902</v>
      </c>
      <c r="E275" s="8">
        <v>2774</v>
      </c>
      <c r="F275" s="14">
        <v>133</v>
      </c>
      <c r="G275" s="14">
        <v>448</v>
      </c>
    </row>
    <row r="276" spans="1:7" x14ac:dyDescent="0.45">
      <c r="A276" s="12">
        <v>2023</v>
      </c>
      <c r="B276" s="9" t="s">
        <v>38</v>
      </c>
      <c r="C276" s="6">
        <v>19546</v>
      </c>
      <c r="D276" s="14">
        <v>10965</v>
      </c>
      <c r="E276" s="8">
        <v>7040</v>
      </c>
      <c r="F276" s="14">
        <v>375</v>
      </c>
      <c r="G276" s="14">
        <v>1166</v>
      </c>
    </row>
    <row r="277" spans="1:7" x14ac:dyDescent="0.45">
      <c r="A277" s="12">
        <v>2023</v>
      </c>
      <c r="B277" s="5" t="s">
        <v>39</v>
      </c>
      <c r="C277" s="6">
        <v>32260</v>
      </c>
      <c r="D277" s="14">
        <v>19162</v>
      </c>
      <c r="E277" s="8">
        <v>9578</v>
      </c>
      <c r="F277" s="14">
        <v>163</v>
      </c>
      <c r="G277" s="14">
        <v>3357</v>
      </c>
    </row>
    <row r="278" spans="1:7" x14ac:dyDescent="0.45">
      <c r="A278" s="12">
        <v>2023</v>
      </c>
      <c r="B278" s="9" t="s">
        <v>40</v>
      </c>
      <c r="C278" s="6">
        <v>6625</v>
      </c>
      <c r="D278" s="14">
        <v>3912</v>
      </c>
      <c r="E278" s="8">
        <v>2452</v>
      </c>
      <c r="F278" s="14">
        <v>96</v>
      </c>
      <c r="G278" s="14">
        <v>165</v>
      </c>
    </row>
    <row r="279" spans="1:7" x14ac:dyDescent="0.45">
      <c r="A279" s="12">
        <v>2023</v>
      </c>
      <c r="B279" s="5" t="s">
        <v>41</v>
      </c>
      <c r="C279" s="6">
        <v>1320</v>
      </c>
      <c r="D279" s="14">
        <v>820</v>
      </c>
      <c r="E279" s="8">
        <v>368</v>
      </c>
      <c r="F279" s="14">
        <v>21</v>
      </c>
      <c r="G279" s="14">
        <v>111</v>
      </c>
    </row>
    <row r="280" spans="1:7" x14ac:dyDescent="0.45">
      <c r="A280" s="12">
        <v>2023</v>
      </c>
      <c r="B280" s="9" t="s">
        <v>42</v>
      </c>
      <c r="C280" s="6">
        <v>501</v>
      </c>
      <c r="D280" s="14">
        <v>390</v>
      </c>
      <c r="E280" s="16">
        <v>107</v>
      </c>
      <c r="F280" s="14">
        <v>2</v>
      </c>
      <c r="G280" s="14">
        <v>2</v>
      </c>
    </row>
    <row r="281" spans="1:7" x14ac:dyDescent="0.45">
      <c r="A281" s="12">
        <v>2023</v>
      </c>
      <c r="B281" s="5" t="s">
        <v>43</v>
      </c>
      <c r="C281" s="6">
        <v>10720</v>
      </c>
      <c r="D281" s="14">
        <v>6504</v>
      </c>
      <c r="E281" s="16">
        <v>3780</v>
      </c>
      <c r="F281" s="14">
        <v>95</v>
      </c>
      <c r="G281" s="14">
        <v>341</v>
      </c>
    </row>
    <row r="282" spans="1:7" x14ac:dyDescent="0.45">
      <c r="A282" s="12">
        <v>2023</v>
      </c>
      <c r="B282" s="9" t="s">
        <v>44</v>
      </c>
      <c r="C282" s="6">
        <v>1418</v>
      </c>
      <c r="D282" s="14">
        <v>939</v>
      </c>
      <c r="E282" s="16">
        <v>445</v>
      </c>
      <c r="F282" s="14">
        <v>14</v>
      </c>
      <c r="G282" s="14">
        <v>20</v>
      </c>
    </row>
    <row r="283" spans="1:7" x14ac:dyDescent="0.45">
      <c r="A283" s="12">
        <v>2023</v>
      </c>
      <c r="B283" s="5" t="s">
        <v>45</v>
      </c>
      <c r="C283" s="6">
        <v>7010</v>
      </c>
      <c r="D283" s="14">
        <v>3566</v>
      </c>
      <c r="E283" s="16">
        <v>2542</v>
      </c>
      <c r="F283" s="14">
        <v>149</v>
      </c>
      <c r="G283" s="14">
        <v>753</v>
      </c>
    </row>
    <row r="284" spans="1:7" x14ac:dyDescent="0.45">
      <c r="A284" s="12">
        <v>2023</v>
      </c>
      <c r="B284" s="9" t="s">
        <v>46</v>
      </c>
      <c r="C284" s="6">
        <v>198739</v>
      </c>
      <c r="D284" s="14">
        <v>106594</v>
      </c>
      <c r="E284" s="16">
        <v>60177</v>
      </c>
      <c r="F284" s="14">
        <v>4521</v>
      </c>
      <c r="G284" s="14">
        <v>27447</v>
      </c>
    </row>
    <row r="285" spans="1:7" x14ac:dyDescent="0.45">
      <c r="A285" s="12">
        <v>2023</v>
      </c>
      <c r="B285" s="5" t="s">
        <v>47</v>
      </c>
      <c r="C285" s="6">
        <v>65465</v>
      </c>
      <c r="D285" s="14">
        <v>34041</v>
      </c>
      <c r="E285" s="8">
        <v>24100</v>
      </c>
      <c r="F285" s="14">
        <v>1399</v>
      </c>
      <c r="G285" s="14">
        <v>5925</v>
      </c>
    </row>
    <row r="286" spans="1:7" x14ac:dyDescent="0.45">
      <c r="A286" s="12">
        <v>2023</v>
      </c>
      <c r="B286" s="9" t="s">
        <v>48</v>
      </c>
      <c r="C286" s="6">
        <v>9672</v>
      </c>
      <c r="D286" s="14">
        <v>6112</v>
      </c>
      <c r="E286" s="8">
        <v>3157</v>
      </c>
      <c r="F286" s="14">
        <v>74</v>
      </c>
      <c r="G286" s="14">
        <v>329</v>
      </c>
    </row>
    <row r="287" spans="1:7" x14ac:dyDescent="0.45">
      <c r="A287" s="12">
        <v>2023</v>
      </c>
      <c r="B287" s="5" t="s">
        <v>49</v>
      </c>
      <c r="C287" s="6">
        <v>2911</v>
      </c>
      <c r="D287" s="14">
        <v>1727</v>
      </c>
      <c r="E287" s="8">
        <v>1081</v>
      </c>
      <c r="F287" s="14">
        <v>48</v>
      </c>
      <c r="G287" s="14">
        <v>55</v>
      </c>
    </row>
    <row r="288" spans="1:7" x14ac:dyDescent="0.45">
      <c r="A288" s="12">
        <v>2023</v>
      </c>
      <c r="B288" s="9" t="s">
        <v>50</v>
      </c>
      <c r="C288" s="6">
        <v>2558</v>
      </c>
      <c r="D288" s="14">
        <v>1511</v>
      </c>
      <c r="E288" s="8">
        <v>964</v>
      </c>
      <c r="F288" s="14">
        <v>56</v>
      </c>
      <c r="G288" s="14">
        <v>27</v>
      </c>
    </row>
    <row r="289" spans="1:7" x14ac:dyDescent="0.45">
      <c r="A289" s="12">
        <v>2023</v>
      </c>
      <c r="B289" s="5" t="s">
        <v>51</v>
      </c>
      <c r="C289" s="6">
        <v>3801</v>
      </c>
      <c r="D289" s="14">
        <v>2798</v>
      </c>
      <c r="E289" s="8">
        <v>891</v>
      </c>
      <c r="F289" s="14">
        <v>82</v>
      </c>
      <c r="G289" s="14">
        <v>30</v>
      </c>
    </row>
    <row r="290" spans="1:7" x14ac:dyDescent="0.45">
      <c r="A290" s="12">
        <v>2023</v>
      </c>
      <c r="B290" s="9" t="s">
        <v>52</v>
      </c>
      <c r="C290" s="6">
        <v>5008</v>
      </c>
      <c r="D290" s="14">
        <v>3179</v>
      </c>
      <c r="E290" s="8">
        <v>1662</v>
      </c>
      <c r="F290" s="14">
        <v>86</v>
      </c>
      <c r="G290" s="14">
        <v>81</v>
      </c>
    </row>
    <row r="291" spans="1:7" x14ac:dyDescent="0.45">
      <c r="A291" s="12">
        <v>2023</v>
      </c>
      <c r="B291" s="5" t="s">
        <v>53</v>
      </c>
      <c r="C291" s="6">
        <v>28081</v>
      </c>
      <c r="D291" s="14">
        <v>16203</v>
      </c>
      <c r="E291" s="8">
        <v>8783</v>
      </c>
      <c r="F291" s="14">
        <v>391</v>
      </c>
      <c r="G291" s="14">
        <v>2704</v>
      </c>
    </row>
    <row r="292" spans="1:7" x14ac:dyDescent="0.45">
      <c r="A292" s="12">
        <v>2023</v>
      </c>
      <c r="B292" s="9" t="s">
        <v>54</v>
      </c>
      <c r="C292" s="6">
        <v>6539</v>
      </c>
      <c r="D292" s="14">
        <v>4158</v>
      </c>
      <c r="E292" s="8">
        <v>1933</v>
      </c>
      <c r="F292" s="14">
        <v>48</v>
      </c>
      <c r="G292" s="14">
        <v>400</v>
      </c>
    </row>
    <row r="293" spans="1:7" x14ac:dyDescent="0.45">
      <c r="A293" s="12">
        <v>2023</v>
      </c>
      <c r="B293" s="5" t="s">
        <v>55</v>
      </c>
      <c r="C293" s="6">
        <v>6079</v>
      </c>
      <c r="D293" s="14">
        <v>3371</v>
      </c>
      <c r="E293" s="8">
        <v>2359</v>
      </c>
      <c r="F293" s="14">
        <v>121</v>
      </c>
      <c r="G293" s="14">
        <v>228</v>
      </c>
    </row>
    <row r="294" spans="1:7" x14ac:dyDescent="0.45">
      <c r="A294" s="12">
        <v>2023</v>
      </c>
      <c r="B294" s="9" t="s">
        <v>56</v>
      </c>
      <c r="C294" s="6">
        <v>4457</v>
      </c>
      <c r="D294" s="14">
        <v>2740</v>
      </c>
      <c r="E294" s="8">
        <v>1410</v>
      </c>
      <c r="F294" s="14">
        <v>46</v>
      </c>
      <c r="G294" s="14">
        <v>261</v>
      </c>
    </row>
    <row r="295" spans="1:7" x14ac:dyDescent="0.45">
      <c r="A295" s="12">
        <v>2023</v>
      </c>
      <c r="B295" s="5" t="s">
        <v>57</v>
      </c>
      <c r="C295" s="6">
        <v>2903</v>
      </c>
      <c r="D295" s="14">
        <v>1829</v>
      </c>
      <c r="E295" s="8">
        <v>1014</v>
      </c>
      <c r="F295" s="14">
        <v>27</v>
      </c>
      <c r="G295" s="14">
        <v>33</v>
      </c>
    </row>
    <row r="296" spans="1:7" x14ac:dyDescent="0.45">
      <c r="A296" s="12">
        <v>2023</v>
      </c>
      <c r="B296" s="9" t="s">
        <v>58</v>
      </c>
      <c r="C296" s="6">
        <v>31141</v>
      </c>
      <c r="D296" s="14">
        <v>18063</v>
      </c>
      <c r="E296" s="8">
        <v>9455</v>
      </c>
      <c r="F296" s="14">
        <v>383</v>
      </c>
      <c r="G296" s="14">
        <v>3240</v>
      </c>
    </row>
    <row r="297" spans="1:7" x14ac:dyDescent="0.45">
      <c r="A297" s="12">
        <v>2023</v>
      </c>
      <c r="B297" s="5" t="s">
        <v>59</v>
      </c>
      <c r="C297" s="6">
        <v>31865</v>
      </c>
      <c r="D297" s="14">
        <v>18757</v>
      </c>
      <c r="E297" s="8">
        <v>11500</v>
      </c>
      <c r="F297" s="14">
        <v>637</v>
      </c>
      <c r="G297" s="14">
        <v>971</v>
      </c>
    </row>
    <row r="298" spans="1:7" x14ac:dyDescent="0.45">
      <c r="A298" s="12">
        <v>2023</v>
      </c>
      <c r="B298" s="9" t="s">
        <v>60</v>
      </c>
      <c r="C298" s="6">
        <v>6264</v>
      </c>
      <c r="D298" s="14">
        <v>3607</v>
      </c>
      <c r="E298" s="8">
        <v>2309</v>
      </c>
      <c r="F298" s="14">
        <v>128</v>
      </c>
      <c r="G298" s="14">
        <v>220</v>
      </c>
    </row>
    <row r="299" spans="1:7" x14ac:dyDescent="0.45">
      <c r="A299" s="12">
        <v>2023</v>
      </c>
      <c r="B299" s="5" t="s">
        <v>61</v>
      </c>
      <c r="C299" s="6">
        <v>7347</v>
      </c>
      <c r="D299" s="14">
        <v>4451</v>
      </c>
      <c r="E299" s="8">
        <v>2504</v>
      </c>
      <c r="F299" s="14">
        <v>59</v>
      </c>
      <c r="G299" s="14">
        <v>333</v>
      </c>
    </row>
    <row r="300" spans="1:7" x14ac:dyDescent="0.45">
      <c r="A300" s="12">
        <v>2023</v>
      </c>
      <c r="B300" s="9" t="s">
        <v>62</v>
      </c>
      <c r="C300" s="6">
        <v>19226</v>
      </c>
      <c r="D300" s="14">
        <v>11288</v>
      </c>
      <c r="E300" s="8">
        <v>6731</v>
      </c>
      <c r="F300" s="14">
        <v>307</v>
      </c>
      <c r="G300" s="14">
        <v>900</v>
      </c>
    </row>
    <row r="301" spans="1:7" x14ac:dyDescent="0.45">
      <c r="A301" s="12">
        <v>2023</v>
      </c>
      <c r="B301" s="5" t="s">
        <v>63</v>
      </c>
      <c r="C301" s="6">
        <v>9444</v>
      </c>
      <c r="D301" s="14">
        <v>6474</v>
      </c>
      <c r="E301" s="8">
        <v>2705</v>
      </c>
      <c r="F301" s="14">
        <v>46</v>
      </c>
      <c r="G301" s="14">
        <v>219</v>
      </c>
    </row>
    <row r="302" spans="1:7" x14ac:dyDescent="0.45">
      <c r="A302" s="12">
        <v>2023</v>
      </c>
      <c r="B302" s="9" t="s">
        <v>64</v>
      </c>
      <c r="C302" s="6">
        <v>34990</v>
      </c>
      <c r="D302" s="14">
        <v>17912</v>
      </c>
      <c r="E302" s="8">
        <v>10746</v>
      </c>
      <c r="F302" s="14">
        <v>352</v>
      </c>
      <c r="G302" s="14">
        <v>5980</v>
      </c>
    </row>
    <row r="303" spans="1:7" x14ac:dyDescent="0.45">
      <c r="A303" s="12">
        <v>2023</v>
      </c>
      <c r="B303" s="5" t="s">
        <v>65</v>
      </c>
      <c r="C303" s="6">
        <v>18541</v>
      </c>
      <c r="D303" s="14">
        <v>9165</v>
      </c>
      <c r="E303" s="8">
        <v>6722</v>
      </c>
      <c r="F303" s="14">
        <v>506</v>
      </c>
      <c r="G303" s="14">
        <v>2148</v>
      </c>
    </row>
    <row r="304" spans="1:7" x14ac:dyDescent="0.45">
      <c r="A304" s="12">
        <v>2023</v>
      </c>
      <c r="B304" s="9" t="s">
        <v>66</v>
      </c>
      <c r="C304" s="6">
        <v>2831</v>
      </c>
      <c r="D304" s="14">
        <v>2072</v>
      </c>
      <c r="E304" s="8">
        <v>589</v>
      </c>
      <c r="F304" s="14">
        <v>6</v>
      </c>
      <c r="G304" s="14">
        <v>164</v>
      </c>
    </row>
    <row r="305" spans="1:7" x14ac:dyDescent="0.45">
      <c r="A305" s="12">
        <v>2023</v>
      </c>
      <c r="B305" s="5" t="s">
        <v>67</v>
      </c>
      <c r="C305" s="6">
        <v>3674</v>
      </c>
      <c r="D305" s="14">
        <v>2264</v>
      </c>
      <c r="E305" s="8">
        <v>1267</v>
      </c>
      <c r="F305" s="14">
        <v>63</v>
      </c>
      <c r="G305" s="14">
        <v>80</v>
      </c>
    </row>
    <row r="306" spans="1:7" x14ac:dyDescent="0.45">
      <c r="A306" s="12">
        <v>2023</v>
      </c>
      <c r="B306" s="9" t="s">
        <v>68</v>
      </c>
      <c r="C306" s="6">
        <v>5164</v>
      </c>
      <c r="D306" s="14">
        <v>2936</v>
      </c>
      <c r="E306" s="8">
        <v>1949</v>
      </c>
      <c r="F306" s="14">
        <v>104</v>
      </c>
      <c r="G306" s="14">
        <v>175</v>
      </c>
    </row>
    <row r="307" spans="1:7" x14ac:dyDescent="0.45">
      <c r="A307" s="12">
        <v>2023</v>
      </c>
      <c r="B307" s="5" t="s">
        <v>69</v>
      </c>
      <c r="C307" s="6">
        <v>9712</v>
      </c>
      <c r="D307" s="14">
        <v>5977</v>
      </c>
      <c r="E307" s="8">
        <v>3401</v>
      </c>
      <c r="F307" s="14">
        <v>111</v>
      </c>
      <c r="G307" s="14">
        <v>223</v>
      </c>
    </row>
    <row r="308" spans="1:7" x14ac:dyDescent="0.45">
      <c r="A308" s="12">
        <v>2023</v>
      </c>
      <c r="B308" s="9" t="s">
        <v>70</v>
      </c>
      <c r="C308" s="6">
        <v>4330</v>
      </c>
      <c r="D308" s="14">
        <v>2626</v>
      </c>
      <c r="E308" s="8">
        <v>1426</v>
      </c>
      <c r="F308" s="14">
        <v>31</v>
      </c>
      <c r="G308" s="14">
        <v>247</v>
      </c>
    </row>
    <row r="309" spans="1:7" x14ac:dyDescent="0.45">
      <c r="A309" s="12">
        <v>2023</v>
      </c>
      <c r="B309" s="5" t="s">
        <v>71</v>
      </c>
      <c r="C309" s="6">
        <v>3308</v>
      </c>
      <c r="D309" s="14">
        <v>1995</v>
      </c>
      <c r="E309" s="8">
        <v>1111</v>
      </c>
      <c r="F309" s="14">
        <v>38</v>
      </c>
      <c r="G309" s="14">
        <v>164</v>
      </c>
    </row>
    <row r="310" spans="1:7" x14ac:dyDescent="0.45">
      <c r="A310" s="12">
        <v>2023</v>
      </c>
      <c r="B310" s="9" t="s">
        <v>72</v>
      </c>
      <c r="C310" s="6">
        <v>21512</v>
      </c>
      <c r="D310" s="14">
        <v>12019</v>
      </c>
      <c r="E310" s="8">
        <v>7951</v>
      </c>
      <c r="F310" s="14">
        <v>266</v>
      </c>
      <c r="G310" s="14">
        <v>1276</v>
      </c>
    </row>
    <row r="311" spans="1:7" x14ac:dyDescent="0.45">
      <c r="A311" s="12">
        <v>2023</v>
      </c>
      <c r="B311" s="5" t="s">
        <v>73</v>
      </c>
      <c r="C311" s="6">
        <v>22244</v>
      </c>
      <c r="D311" s="14">
        <v>12979</v>
      </c>
      <c r="E311" s="8">
        <v>7818</v>
      </c>
      <c r="F311" s="14">
        <v>283</v>
      </c>
      <c r="G311" s="14">
        <v>1164</v>
      </c>
    </row>
    <row r="312" spans="1:7" x14ac:dyDescent="0.45">
      <c r="A312" s="12">
        <v>2023</v>
      </c>
      <c r="B312" s="9" t="s">
        <v>74</v>
      </c>
      <c r="C312" s="6">
        <v>3046</v>
      </c>
      <c r="D312" s="14">
        <v>2285</v>
      </c>
      <c r="E312" s="8">
        <v>629</v>
      </c>
      <c r="F312" s="14">
        <v>22</v>
      </c>
      <c r="G312" s="14">
        <v>110</v>
      </c>
    </row>
    <row r="313" spans="1:7" x14ac:dyDescent="0.45">
      <c r="A313" s="12">
        <v>2023</v>
      </c>
      <c r="B313" s="5" t="s">
        <v>75</v>
      </c>
      <c r="C313" s="6">
        <v>2950</v>
      </c>
      <c r="D313" s="14">
        <v>1640</v>
      </c>
      <c r="E313" s="8">
        <v>1189</v>
      </c>
      <c r="F313" s="14">
        <v>50</v>
      </c>
      <c r="G313" s="14">
        <v>71</v>
      </c>
    </row>
    <row r="314" spans="1:7" x14ac:dyDescent="0.45">
      <c r="A314" s="12">
        <v>2023</v>
      </c>
      <c r="B314" s="9" t="s">
        <v>76</v>
      </c>
      <c r="C314" s="6">
        <v>7033</v>
      </c>
      <c r="D314" s="14">
        <v>4612</v>
      </c>
      <c r="E314" s="8">
        <v>2149</v>
      </c>
      <c r="F314" s="14">
        <v>101</v>
      </c>
      <c r="G314" s="14">
        <v>171</v>
      </c>
    </row>
    <row r="315" spans="1:7" x14ac:dyDescent="0.45">
      <c r="A315" s="12">
        <v>2023</v>
      </c>
      <c r="B315" s="5" t="s">
        <v>77</v>
      </c>
      <c r="C315" s="6">
        <v>23764</v>
      </c>
      <c r="D315" s="14">
        <v>16924</v>
      </c>
      <c r="E315" s="8">
        <v>6467</v>
      </c>
      <c r="F315" s="14">
        <v>116</v>
      </c>
      <c r="G315" s="14">
        <v>257</v>
      </c>
    </row>
    <row r="316" spans="1:7" x14ac:dyDescent="0.45">
      <c r="A316" s="12">
        <v>2023</v>
      </c>
      <c r="B316" s="9" t="s">
        <v>78</v>
      </c>
      <c r="C316" s="6">
        <v>3313</v>
      </c>
      <c r="D316" s="14">
        <v>2452</v>
      </c>
      <c r="E316" s="8">
        <v>799</v>
      </c>
      <c r="F316" s="14">
        <v>9</v>
      </c>
      <c r="G316" s="14">
        <v>53</v>
      </c>
    </row>
    <row r="317" spans="1:7" x14ac:dyDescent="0.45">
      <c r="A317" s="12">
        <v>2023</v>
      </c>
      <c r="B317" s="5" t="s">
        <v>79</v>
      </c>
      <c r="C317" s="6">
        <v>27750</v>
      </c>
      <c r="D317" s="14">
        <v>16946</v>
      </c>
      <c r="E317" s="8">
        <v>9099</v>
      </c>
      <c r="F317" s="14">
        <v>361</v>
      </c>
      <c r="G317" s="14">
        <v>1344</v>
      </c>
    </row>
    <row r="318" spans="1:7" x14ac:dyDescent="0.45">
      <c r="A318" s="12">
        <v>2023</v>
      </c>
      <c r="B318" s="9" t="s">
        <v>80</v>
      </c>
      <c r="C318" s="6">
        <v>5785</v>
      </c>
      <c r="D318" s="14">
        <v>3862</v>
      </c>
      <c r="E318" s="8">
        <v>1770</v>
      </c>
      <c r="F318" s="14">
        <v>76</v>
      </c>
      <c r="G318" s="14">
        <v>77</v>
      </c>
    </row>
    <row r="319" spans="1:7" x14ac:dyDescent="0.45">
      <c r="A319" s="12">
        <v>2023</v>
      </c>
      <c r="B319" s="5" t="s">
        <v>81</v>
      </c>
      <c r="C319" s="6">
        <v>10080</v>
      </c>
      <c r="D319" s="14">
        <v>5383</v>
      </c>
      <c r="E319" s="8">
        <v>3284</v>
      </c>
      <c r="F319" s="14">
        <v>114</v>
      </c>
      <c r="G319" s="14">
        <v>1299</v>
      </c>
    </row>
    <row r="320" spans="1:7" x14ac:dyDescent="0.45">
      <c r="A320" s="12">
        <v>2023</v>
      </c>
      <c r="B320" s="9" t="s">
        <v>82</v>
      </c>
      <c r="C320" s="6">
        <v>970</v>
      </c>
      <c r="D320" s="14">
        <v>539</v>
      </c>
      <c r="E320" s="8">
        <v>396</v>
      </c>
      <c r="F320" s="14">
        <v>11</v>
      </c>
      <c r="G320" s="14">
        <v>24</v>
      </c>
    </row>
    <row r="321" spans="1:7" x14ac:dyDescent="0.45">
      <c r="A321" s="12">
        <v>2023</v>
      </c>
      <c r="B321" s="5" t="s">
        <v>83</v>
      </c>
      <c r="C321" s="6">
        <v>5199</v>
      </c>
      <c r="D321" s="14">
        <v>2903</v>
      </c>
      <c r="E321" s="8">
        <v>1889</v>
      </c>
      <c r="F321" s="14">
        <v>78</v>
      </c>
      <c r="G321" s="14">
        <v>329</v>
      </c>
    </row>
    <row r="322" spans="1:7" x14ac:dyDescent="0.45">
      <c r="A322" s="12">
        <v>2023</v>
      </c>
      <c r="B322" s="9" t="s">
        <v>84</v>
      </c>
      <c r="C322" s="6">
        <v>8108</v>
      </c>
      <c r="D322" s="14">
        <v>5627</v>
      </c>
      <c r="E322" s="8">
        <v>2129</v>
      </c>
      <c r="F322" s="14">
        <v>19</v>
      </c>
      <c r="G322" s="14">
        <v>333</v>
      </c>
    </row>
    <row r="323" spans="1:7" x14ac:dyDescent="0.45">
      <c r="A323" s="12">
        <v>2023</v>
      </c>
      <c r="B323" s="5" t="s">
        <v>85</v>
      </c>
      <c r="C323" s="6">
        <v>11707</v>
      </c>
      <c r="D323" s="14">
        <v>5527</v>
      </c>
      <c r="E323" s="8">
        <v>4010</v>
      </c>
      <c r="F323" s="14">
        <v>398</v>
      </c>
      <c r="G323" s="14">
        <v>1772</v>
      </c>
    </row>
    <row r="324" spans="1:7" x14ac:dyDescent="0.45">
      <c r="A324" s="12">
        <v>2023</v>
      </c>
      <c r="B324" s="9" t="s">
        <v>86</v>
      </c>
      <c r="C324" s="6">
        <v>5752</v>
      </c>
      <c r="D324" s="14">
        <v>3913</v>
      </c>
      <c r="E324" s="8">
        <v>1661</v>
      </c>
      <c r="F324" s="14">
        <v>54</v>
      </c>
      <c r="G324" s="14">
        <v>124</v>
      </c>
    </row>
    <row r="325" spans="1:7" x14ac:dyDescent="0.45">
      <c r="A325" s="12">
        <v>2023</v>
      </c>
      <c r="B325" s="5" t="s">
        <v>87</v>
      </c>
      <c r="C325" s="6">
        <v>6093</v>
      </c>
      <c r="D325" s="14">
        <v>3558</v>
      </c>
      <c r="E325" s="8">
        <v>2065</v>
      </c>
      <c r="F325" s="14">
        <v>112</v>
      </c>
      <c r="G325" s="14">
        <v>358</v>
      </c>
    </row>
    <row r="326" spans="1:7" x14ac:dyDescent="0.45">
      <c r="A326" s="12">
        <v>2024</v>
      </c>
      <c r="B326" s="5" t="s">
        <v>7</v>
      </c>
      <c r="C326" s="13">
        <v>33132</v>
      </c>
      <c r="D326" s="7">
        <v>17482</v>
      </c>
      <c r="E326" s="7">
        <v>12304</v>
      </c>
      <c r="F326" s="7">
        <v>303</v>
      </c>
      <c r="G326" s="7">
        <v>3043</v>
      </c>
    </row>
    <row r="327" spans="1:7" x14ac:dyDescent="0.45">
      <c r="A327" s="12">
        <v>2024</v>
      </c>
      <c r="B327" s="9" t="s">
        <v>8</v>
      </c>
      <c r="C327" s="13">
        <v>6805</v>
      </c>
      <c r="D327" s="14">
        <v>4306</v>
      </c>
      <c r="E327" s="14">
        <v>2290</v>
      </c>
      <c r="F327" s="14">
        <v>24</v>
      </c>
      <c r="G327" s="7">
        <v>185</v>
      </c>
    </row>
    <row r="328" spans="1:7" x14ac:dyDescent="0.45">
      <c r="A328" s="12">
        <v>2024</v>
      </c>
      <c r="B328" s="5" t="s">
        <v>9</v>
      </c>
      <c r="C328" s="13">
        <v>10863</v>
      </c>
      <c r="D328" s="14">
        <v>5794</v>
      </c>
      <c r="E328" s="14">
        <v>4045</v>
      </c>
      <c r="F328" s="14">
        <v>433</v>
      </c>
      <c r="G328" s="7">
        <v>591</v>
      </c>
    </row>
    <row r="329" spans="1:7" x14ac:dyDescent="0.45">
      <c r="A329" s="12">
        <v>2024</v>
      </c>
      <c r="B329" s="9" t="s">
        <v>10</v>
      </c>
      <c r="C329" s="13">
        <v>3883</v>
      </c>
      <c r="D329" s="14">
        <v>2938</v>
      </c>
      <c r="E329" s="14">
        <v>902</v>
      </c>
      <c r="F329" s="14">
        <v>9</v>
      </c>
      <c r="G329" s="7">
        <v>34</v>
      </c>
    </row>
    <row r="330" spans="1:7" x14ac:dyDescent="0.45">
      <c r="A330" s="12">
        <v>2024</v>
      </c>
      <c r="B330" s="5" t="s">
        <v>11</v>
      </c>
      <c r="C330" s="13">
        <v>9936</v>
      </c>
      <c r="D330" s="14">
        <v>6073</v>
      </c>
      <c r="E330" s="14">
        <v>3468</v>
      </c>
      <c r="F330" s="14">
        <v>142</v>
      </c>
      <c r="G330" s="7">
        <v>253</v>
      </c>
    </row>
    <row r="331" spans="1:7" x14ac:dyDescent="0.45">
      <c r="A331" s="12">
        <v>2024</v>
      </c>
      <c r="B331" s="9" t="s">
        <v>12</v>
      </c>
      <c r="C331" s="13">
        <v>6405</v>
      </c>
      <c r="D331" s="14">
        <v>3535</v>
      </c>
      <c r="E331" s="14">
        <v>2195</v>
      </c>
      <c r="F331" s="14">
        <v>93</v>
      </c>
      <c r="G331" s="7">
        <v>582</v>
      </c>
    </row>
    <row r="332" spans="1:7" x14ac:dyDescent="0.45">
      <c r="A332" s="12">
        <v>2024</v>
      </c>
      <c r="B332" s="5" t="s">
        <v>13</v>
      </c>
      <c r="C332" s="13">
        <v>134046</v>
      </c>
      <c r="D332" s="14">
        <v>74293</v>
      </c>
      <c r="E332" s="14">
        <v>49654</v>
      </c>
      <c r="F332" s="14">
        <v>2538</v>
      </c>
      <c r="G332" s="7">
        <v>7561</v>
      </c>
    </row>
    <row r="333" spans="1:7" x14ac:dyDescent="0.45">
      <c r="A333" s="12">
        <v>2024</v>
      </c>
      <c r="B333" s="9" t="s">
        <v>14</v>
      </c>
      <c r="C333" s="13">
        <v>77512</v>
      </c>
      <c r="D333" s="14">
        <v>34677</v>
      </c>
      <c r="E333" s="14">
        <v>22290</v>
      </c>
      <c r="F333" s="14">
        <v>1042</v>
      </c>
      <c r="G333" s="7">
        <v>19503</v>
      </c>
    </row>
    <row r="334" spans="1:7" x14ac:dyDescent="0.45">
      <c r="A334" s="12">
        <v>2024</v>
      </c>
      <c r="B334" s="5" t="s">
        <v>15</v>
      </c>
      <c r="C334" s="13">
        <v>755</v>
      </c>
      <c r="D334" s="14">
        <v>568</v>
      </c>
      <c r="E334" s="14">
        <v>177</v>
      </c>
      <c r="F334" s="14">
        <v>6</v>
      </c>
      <c r="G334" s="7">
        <v>4</v>
      </c>
    </row>
    <row r="335" spans="1:7" x14ac:dyDescent="0.45">
      <c r="A335" s="12">
        <v>2024</v>
      </c>
      <c r="B335" s="9" t="s">
        <v>16</v>
      </c>
      <c r="C335" s="13">
        <v>1908</v>
      </c>
      <c r="D335" s="14">
        <v>1091</v>
      </c>
      <c r="E335" s="14">
        <v>616</v>
      </c>
      <c r="F335" s="14">
        <v>17</v>
      </c>
      <c r="G335" s="7">
        <v>184</v>
      </c>
    </row>
    <row r="336" spans="1:7" x14ac:dyDescent="0.45">
      <c r="A336" s="12">
        <v>2024</v>
      </c>
      <c r="B336" s="5" t="s">
        <v>17</v>
      </c>
      <c r="C336" s="13">
        <v>28743</v>
      </c>
      <c r="D336" s="14">
        <v>14384</v>
      </c>
      <c r="E336" s="14">
        <v>10931</v>
      </c>
      <c r="F336" s="14">
        <v>707</v>
      </c>
      <c r="G336" s="7">
        <v>2721</v>
      </c>
    </row>
    <row r="337" spans="1:7" x14ac:dyDescent="0.45">
      <c r="A337" s="12">
        <v>2024</v>
      </c>
      <c r="B337" s="9" t="s">
        <v>18</v>
      </c>
      <c r="C337" s="13">
        <v>33532</v>
      </c>
      <c r="D337" s="14">
        <v>16439</v>
      </c>
      <c r="E337" s="14">
        <v>14096</v>
      </c>
      <c r="F337" s="14">
        <v>827</v>
      </c>
      <c r="G337" s="7">
        <v>2170</v>
      </c>
    </row>
    <row r="338" spans="1:7" x14ac:dyDescent="0.45">
      <c r="A338" s="12">
        <v>2024</v>
      </c>
      <c r="B338" s="5" t="s">
        <v>19</v>
      </c>
      <c r="C338" s="13">
        <v>2544</v>
      </c>
      <c r="D338" s="14">
        <v>1510</v>
      </c>
      <c r="E338" s="14">
        <v>867</v>
      </c>
      <c r="F338" s="14">
        <v>32</v>
      </c>
      <c r="G338" s="7">
        <v>135</v>
      </c>
    </row>
    <row r="339" spans="1:7" x14ac:dyDescent="0.45">
      <c r="A339" s="12">
        <v>2024</v>
      </c>
      <c r="B339" s="9" t="s">
        <v>20</v>
      </c>
      <c r="C339" s="13">
        <v>10350</v>
      </c>
      <c r="D339" s="14">
        <v>7177</v>
      </c>
      <c r="E339" s="14">
        <v>3041</v>
      </c>
      <c r="F339" s="14">
        <v>35</v>
      </c>
      <c r="G339" s="7">
        <v>97</v>
      </c>
    </row>
    <row r="340" spans="1:7" x14ac:dyDescent="0.45">
      <c r="A340" s="12">
        <v>2024</v>
      </c>
      <c r="B340" s="5" t="s">
        <v>21</v>
      </c>
      <c r="C340" s="13">
        <v>999</v>
      </c>
      <c r="D340" s="14">
        <v>664</v>
      </c>
      <c r="E340" s="14">
        <v>300</v>
      </c>
      <c r="F340" s="14">
        <v>12</v>
      </c>
      <c r="G340" s="7">
        <v>23</v>
      </c>
    </row>
    <row r="341" spans="1:7" x14ac:dyDescent="0.45">
      <c r="A341" s="12">
        <v>2024</v>
      </c>
      <c r="B341" s="9" t="s">
        <v>22</v>
      </c>
      <c r="C341" s="13">
        <v>3203</v>
      </c>
      <c r="D341" s="14">
        <v>1842</v>
      </c>
      <c r="E341" s="14">
        <v>1231</v>
      </c>
      <c r="F341" s="14">
        <v>35</v>
      </c>
      <c r="G341" s="7">
        <v>95</v>
      </c>
    </row>
    <row r="342" spans="1:7" x14ac:dyDescent="0.45">
      <c r="A342" s="12">
        <v>2024</v>
      </c>
      <c r="B342" s="5" t="s">
        <v>23</v>
      </c>
      <c r="C342" s="13">
        <v>3044</v>
      </c>
      <c r="D342" s="14">
        <v>1961</v>
      </c>
      <c r="E342" s="14">
        <v>997</v>
      </c>
      <c r="F342" s="14">
        <v>29</v>
      </c>
      <c r="G342" s="7">
        <v>57</v>
      </c>
    </row>
    <row r="343" spans="1:7" x14ac:dyDescent="0.45">
      <c r="A343" s="12">
        <v>2024</v>
      </c>
      <c r="B343" s="9" t="s">
        <v>24</v>
      </c>
      <c r="C343" s="13">
        <v>4596</v>
      </c>
      <c r="D343" s="14">
        <v>3419</v>
      </c>
      <c r="E343" s="14">
        <v>1115</v>
      </c>
      <c r="F343" s="14">
        <v>20</v>
      </c>
      <c r="G343" s="7">
        <v>42</v>
      </c>
    </row>
    <row r="344" spans="1:7" x14ac:dyDescent="0.45">
      <c r="A344" s="12">
        <v>2024</v>
      </c>
      <c r="B344" s="5" t="s">
        <v>25</v>
      </c>
      <c r="C344" s="13">
        <v>6874</v>
      </c>
      <c r="D344" s="14">
        <v>3755</v>
      </c>
      <c r="E344" s="14">
        <v>2641</v>
      </c>
      <c r="F344" s="14">
        <v>142</v>
      </c>
      <c r="G344" s="7">
        <v>336</v>
      </c>
    </row>
    <row r="345" spans="1:7" x14ac:dyDescent="0.45">
      <c r="A345" s="12">
        <v>2024</v>
      </c>
      <c r="B345" s="9" t="s">
        <v>26</v>
      </c>
      <c r="C345" s="13">
        <v>3389</v>
      </c>
      <c r="D345" s="14">
        <v>1759</v>
      </c>
      <c r="E345" s="14">
        <v>1300</v>
      </c>
      <c r="F345" s="14">
        <v>62</v>
      </c>
      <c r="G345" s="7">
        <v>268</v>
      </c>
    </row>
    <row r="346" spans="1:7" x14ac:dyDescent="0.45">
      <c r="A346" s="12">
        <v>2024</v>
      </c>
      <c r="B346" s="5" t="s">
        <v>27</v>
      </c>
      <c r="C346" s="13">
        <v>53362</v>
      </c>
      <c r="D346" s="14">
        <v>28991</v>
      </c>
      <c r="E346" s="14">
        <v>19553</v>
      </c>
      <c r="F346" s="14">
        <v>723</v>
      </c>
      <c r="G346" s="7">
        <v>4095</v>
      </c>
    </row>
    <row r="347" spans="1:7" x14ac:dyDescent="0.45">
      <c r="A347" s="12">
        <v>2024</v>
      </c>
      <c r="B347" s="9" t="s">
        <v>28</v>
      </c>
      <c r="C347" s="13">
        <v>12684</v>
      </c>
      <c r="D347" s="14">
        <v>6463</v>
      </c>
      <c r="E347" s="14">
        <v>5354</v>
      </c>
      <c r="F347" s="14">
        <v>231</v>
      </c>
      <c r="G347" s="7">
        <v>636</v>
      </c>
    </row>
    <row r="348" spans="1:7" x14ac:dyDescent="0.45">
      <c r="A348" s="12">
        <v>2024</v>
      </c>
      <c r="B348" s="5" t="s">
        <v>29</v>
      </c>
      <c r="C348" s="13">
        <v>2679</v>
      </c>
      <c r="D348" s="14">
        <v>1661</v>
      </c>
      <c r="E348" s="14">
        <v>843</v>
      </c>
      <c r="F348" s="14">
        <v>37</v>
      </c>
      <c r="G348" s="7">
        <v>138</v>
      </c>
    </row>
    <row r="349" spans="1:7" x14ac:dyDescent="0.45">
      <c r="A349" s="12">
        <v>2024</v>
      </c>
      <c r="B349" s="9" t="s">
        <v>30</v>
      </c>
      <c r="C349" s="13">
        <v>8292</v>
      </c>
      <c r="D349" s="14">
        <v>4907</v>
      </c>
      <c r="E349" s="14">
        <v>2881</v>
      </c>
      <c r="F349" s="14">
        <v>181</v>
      </c>
      <c r="G349" s="7">
        <v>323</v>
      </c>
    </row>
    <row r="350" spans="1:7" x14ac:dyDescent="0.45">
      <c r="A350" s="12">
        <v>2024</v>
      </c>
      <c r="B350" s="5" t="s">
        <v>31</v>
      </c>
      <c r="C350" s="13">
        <v>19286</v>
      </c>
      <c r="D350" s="14">
        <v>10018</v>
      </c>
      <c r="E350" s="14">
        <v>7637</v>
      </c>
      <c r="F350" s="14">
        <v>317</v>
      </c>
      <c r="G350" s="7">
        <v>1314</v>
      </c>
    </row>
    <row r="351" spans="1:7" x14ac:dyDescent="0.45">
      <c r="A351" s="12">
        <v>2024</v>
      </c>
      <c r="B351" s="9" t="s">
        <v>32</v>
      </c>
      <c r="C351" s="13">
        <v>25240</v>
      </c>
      <c r="D351" s="14">
        <v>14808</v>
      </c>
      <c r="E351" s="14">
        <v>10014</v>
      </c>
      <c r="F351" s="14">
        <v>146</v>
      </c>
      <c r="G351" s="7">
        <v>272</v>
      </c>
    </row>
    <row r="352" spans="1:7" x14ac:dyDescent="0.45">
      <c r="A352" s="12">
        <v>2024</v>
      </c>
      <c r="B352" s="5" t="s">
        <v>33</v>
      </c>
      <c r="C352" s="13">
        <v>8405</v>
      </c>
      <c r="D352" s="14">
        <v>4625</v>
      </c>
      <c r="E352" s="14">
        <v>3171</v>
      </c>
      <c r="F352" s="14">
        <v>100</v>
      </c>
      <c r="G352" s="7">
        <v>509</v>
      </c>
    </row>
    <row r="353" spans="1:7" x14ac:dyDescent="0.45">
      <c r="A353" s="12">
        <v>2024</v>
      </c>
      <c r="B353" s="9" t="s">
        <v>34</v>
      </c>
      <c r="C353" s="13">
        <v>6806</v>
      </c>
      <c r="D353" s="14">
        <v>3705</v>
      </c>
      <c r="E353" s="14">
        <v>2831</v>
      </c>
      <c r="F353" s="14">
        <v>103</v>
      </c>
      <c r="G353" s="7">
        <v>167</v>
      </c>
    </row>
    <row r="354" spans="1:7" x14ac:dyDescent="0.45">
      <c r="A354" s="12">
        <v>2024</v>
      </c>
      <c r="B354" s="5" t="s">
        <v>35</v>
      </c>
      <c r="C354" s="13">
        <v>13052</v>
      </c>
      <c r="D354" s="14">
        <v>7642</v>
      </c>
      <c r="E354" s="14">
        <v>4705</v>
      </c>
      <c r="F354" s="14">
        <v>179</v>
      </c>
      <c r="G354" s="7">
        <v>526</v>
      </c>
    </row>
    <row r="355" spans="1:7" x14ac:dyDescent="0.45">
      <c r="A355" s="12">
        <v>2024</v>
      </c>
      <c r="B355" s="9" t="s">
        <v>36</v>
      </c>
      <c r="C355" s="13">
        <v>4825</v>
      </c>
      <c r="D355" s="14">
        <v>3064</v>
      </c>
      <c r="E355" s="14">
        <v>1583</v>
      </c>
      <c r="F355" s="14">
        <v>58</v>
      </c>
      <c r="G355" s="7">
        <v>120</v>
      </c>
    </row>
    <row r="356" spans="1:7" x14ac:dyDescent="0.45">
      <c r="A356" s="12">
        <v>2024</v>
      </c>
      <c r="B356" s="5" t="s">
        <v>37</v>
      </c>
      <c r="C356" s="13">
        <v>11704</v>
      </c>
      <c r="D356" s="14">
        <v>7888</v>
      </c>
      <c r="E356" s="14">
        <v>3303</v>
      </c>
      <c r="F356" s="14">
        <v>146</v>
      </c>
      <c r="G356" s="7">
        <v>367</v>
      </c>
    </row>
    <row r="357" spans="1:7" x14ac:dyDescent="0.45">
      <c r="A357" s="12">
        <v>2024</v>
      </c>
      <c r="B357" s="9" t="s">
        <v>38</v>
      </c>
      <c r="C357" s="13">
        <v>22419</v>
      </c>
      <c r="D357" s="14">
        <v>12158</v>
      </c>
      <c r="E357" s="14">
        <v>8511</v>
      </c>
      <c r="F357" s="14">
        <v>452</v>
      </c>
      <c r="G357" s="7">
        <v>1298</v>
      </c>
    </row>
    <row r="358" spans="1:7" x14ac:dyDescent="0.45">
      <c r="A358" s="12">
        <v>2024</v>
      </c>
      <c r="B358" s="5" t="s">
        <v>39</v>
      </c>
      <c r="C358" s="13">
        <v>42467</v>
      </c>
      <c r="D358" s="14">
        <v>24150</v>
      </c>
      <c r="E358" s="14">
        <v>13069</v>
      </c>
      <c r="F358" s="14">
        <v>261</v>
      </c>
      <c r="G358" s="7">
        <v>4987</v>
      </c>
    </row>
    <row r="359" spans="1:7" x14ac:dyDescent="0.45">
      <c r="A359" s="12">
        <v>2024</v>
      </c>
      <c r="B359" s="9" t="s">
        <v>40</v>
      </c>
      <c r="C359" s="13">
        <v>7463</v>
      </c>
      <c r="D359" s="14">
        <v>4080</v>
      </c>
      <c r="E359" s="14">
        <v>2922</v>
      </c>
      <c r="F359" s="14">
        <v>130</v>
      </c>
      <c r="G359" s="7">
        <v>331</v>
      </c>
    </row>
    <row r="360" spans="1:7" x14ac:dyDescent="0.45">
      <c r="A360" s="12">
        <v>2024</v>
      </c>
      <c r="B360" s="5" t="s">
        <v>41</v>
      </c>
      <c r="C360" s="13">
        <v>1720</v>
      </c>
      <c r="D360" s="14">
        <v>1100</v>
      </c>
      <c r="E360" s="14">
        <v>499</v>
      </c>
      <c r="F360" s="14">
        <v>23</v>
      </c>
      <c r="G360" s="7">
        <v>98</v>
      </c>
    </row>
    <row r="361" spans="1:7" x14ac:dyDescent="0.45">
      <c r="A361" s="12">
        <v>2024</v>
      </c>
      <c r="B361" s="9" t="s">
        <v>42</v>
      </c>
      <c r="C361" s="15">
        <v>958</v>
      </c>
      <c r="D361" s="14">
        <v>698</v>
      </c>
      <c r="E361" s="14">
        <v>244</v>
      </c>
      <c r="F361" s="14">
        <v>8</v>
      </c>
      <c r="G361" s="7">
        <v>8</v>
      </c>
    </row>
    <row r="362" spans="1:7" x14ac:dyDescent="0.45">
      <c r="A362" s="12">
        <v>2024</v>
      </c>
      <c r="B362" s="5" t="s">
        <v>43</v>
      </c>
      <c r="C362" s="15">
        <v>13924</v>
      </c>
      <c r="D362" s="14">
        <v>7835</v>
      </c>
      <c r="E362" s="14">
        <v>5322</v>
      </c>
      <c r="F362" s="14">
        <v>153</v>
      </c>
      <c r="G362" s="7">
        <v>614</v>
      </c>
    </row>
    <row r="363" spans="1:7" x14ac:dyDescent="0.45">
      <c r="A363" s="12">
        <v>2024</v>
      </c>
      <c r="B363" s="9" t="s">
        <v>44</v>
      </c>
      <c r="C363" s="15">
        <v>1696</v>
      </c>
      <c r="D363" s="14">
        <v>1129</v>
      </c>
      <c r="E363" s="14">
        <v>535</v>
      </c>
      <c r="F363" s="14">
        <v>21</v>
      </c>
      <c r="G363" s="7">
        <v>11</v>
      </c>
    </row>
    <row r="364" spans="1:7" x14ac:dyDescent="0.45">
      <c r="A364" s="12">
        <v>2024</v>
      </c>
      <c r="B364" s="5" t="s">
        <v>45</v>
      </c>
      <c r="C364" s="15">
        <v>7415</v>
      </c>
      <c r="D364" s="14">
        <v>3560</v>
      </c>
      <c r="E364" s="14">
        <v>2830</v>
      </c>
      <c r="F364" s="14">
        <v>161</v>
      </c>
      <c r="G364" s="7">
        <v>864</v>
      </c>
    </row>
    <row r="365" spans="1:7" x14ac:dyDescent="0.45">
      <c r="A365" s="12">
        <v>2024</v>
      </c>
      <c r="B365" s="9" t="s">
        <v>46</v>
      </c>
      <c r="C365" s="15">
        <v>239213</v>
      </c>
      <c r="D365" s="14">
        <v>129951</v>
      </c>
      <c r="E365" s="14">
        <v>78206</v>
      </c>
      <c r="F365" s="14">
        <v>5701</v>
      </c>
      <c r="G365" s="7">
        <v>25355</v>
      </c>
    </row>
    <row r="366" spans="1:7" x14ac:dyDescent="0.45">
      <c r="A366" s="12">
        <v>2024</v>
      </c>
      <c r="B366" s="5" t="s">
        <v>47</v>
      </c>
      <c r="C366" s="13">
        <v>80398</v>
      </c>
      <c r="D366" s="14">
        <v>40596</v>
      </c>
      <c r="E366" s="14">
        <v>31664</v>
      </c>
      <c r="F366" s="14">
        <v>1810</v>
      </c>
      <c r="G366" s="7">
        <v>6328</v>
      </c>
    </row>
    <row r="367" spans="1:7" x14ac:dyDescent="0.45">
      <c r="A367" s="12">
        <v>2024</v>
      </c>
      <c r="B367" s="9" t="s">
        <v>48</v>
      </c>
      <c r="C367" s="13">
        <v>11702</v>
      </c>
      <c r="D367" s="14">
        <v>7000</v>
      </c>
      <c r="E367" s="14">
        <v>4388</v>
      </c>
      <c r="F367" s="14">
        <v>81</v>
      </c>
      <c r="G367" s="7">
        <v>233</v>
      </c>
    </row>
    <row r="368" spans="1:7" x14ac:dyDescent="0.45">
      <c r="A368" s="12">
        <v>2024</v>
      </c>
      <c r="B368" s="5" t="s">
        <v>49</v>
      </c>
      <c r="C368" s="13">
        <v>3547</v>
      </c>
      <c r="D368" s="14">
        <v>2068</v>
      </c>
      <c r="E368" s="14">
        <v>1290</v>
      </c>
      <c r="F368" s="14">
        <v>72</v>
      </c>
      <c r="G368" s="7">
        <v>117</v>
      </c>
    </row>
    <row r="369" spans="1:7" x14ac:dyDescent="0.45">
      <c r="A369" s="12">
        <v>2024</v>
      </c>
      <c r="B369" s="9" t="s">
        <v>50</v>
      </c>
      <c r="C369" s="13">
        <v>3012</v>
      </c>
      <c r="D369" s="14">
        <v>1644</v>
      </c>
      <c r="E369" s="14">
        <v>1262</v>
      </c>
      <c r="F369" s="14">
        <v>48</v>
      </c>
      <c r="G369" s="7">
        <v>58</v>
      </c>
    </row>
    <row r="370" spans="1:7" x14ac:dyDescent="0.45">
      <c r="A370" s="12">
        <v>2024</v>
      </c>
      <c r="B370" s="5" t="s">
        <v>51</v>
      </c>
      <c r="C370" s="13">
        <v>4758</v>
      </c>
      <c r="D370" s="14">
        <v>3547</v>
      </c>
      <c r="E370" s="14">
        <v>1147</v>
      </c>
      <c r="F370" s="14">
        <v>22</v>
      </c>
      <c r="G370" s="7">
        <v>42</v>
      </c>
    </row>
    <row r="371" spans="1:7" x14ac:dyDescent="0.45">
      <c r="A371" s="12">
        <v>2024</v>
      </c>
      <c r="B371" s="9" t="s">
        <v>52</v>
      </c>
      <c r="C371" s="13">
        <v>6192</v>
      </c>
      <c r="D371" s="14">
        <v>3737</v>
      </c>
      <c r="E371" s="14">
        <v>2187</v>
      </c>
      <c r="F371" s="14">
        <v>107</v>
      </c>
      <c r="G371" s="7">
        <v>161</v>
      </c>
    </row>
    <row r="372" spans="1:7" x14ac:dyDescent="0.45">
      <c r="A372" s="12">
        <v>2024</v>
      </c>
      <c r="B372" s="5" t="s">
        <v>53</v>
      </c>
      <c r="C372" s="13">
        <v>34019</v>
      </c>
      <c r="D372" s="14">
        <v>19258</v>
      </c>
      <c r="E372" s="14">
        <v>11318</v>
      </c>
      <c r="F372" s="14">
        <v>477</v>
      </c>
      <c r="G372" s="7">
        <v>2966</v>
      </c>
    </row>
    <row r="373" spans="1:7" x14ac:dyDescent="0.45">
      <c r="A373" s="12">
        <v>2024</v>
      </c>
      <c r="B373" s="9" t="s">
        <v>54</v>
      </c>
      <c r="C373" s="13">
        <v>6759</v>
      </c>
      <c r="D373" s="14">
        <v>4123</v>
      </c>
      <c r="E373" s="14">
        <v>2301</v>
      </c>
      <c r="F373" s="14">
        <v>69</v>
      </c>
      <c r="G373" s="7">
        <v>266</v>
      </c>
    </row>
    <row r="374" spans="1:7" x14ac:dyDescent="0.45">
      <c r="A374" s="12">
        <v>2024</v>
      </c>
      <c r="B374" s="5" t="s">
        <v>55</v>
      </c>
      <c r="C374" s="13">
        <v>6101</v>
      </c>
      <c r="D374" s="14">
        <v>3219</v>
      </c>
      <c r="E374" s="14">
        <v>2579</v>
      </c>
      <c r="F374" s="14">
        <v>113</v>
      </c>
      <c r="G374" s="7">
        <v>190</v>
      </c>
    </row>
    <row r="375" spans="1:7" x14ac:dyDescent="0.45">
      <c r="A375" s="12">
        <v>2024</v>
      </c>
      <c r="B375" s="9" t="s">
        <v>56</v>
      </c>
      <c r="C375" s="13">
        <v>4943</v>
      </c>
      <c r="D375" s="14">
        <v>2943</v>
      </c>
      <c r="E375" s="14">
        <v>1705</v>
      </c>
      <c r="F375" s="14">
        <v>73</v>
      </c>
      <c r="G375" s="7">
        <v>222</v>
      </c>
    </row>
    <row r="376" spans="1:7" x14ac:dyDescent="0.45">
      <c r="A376" s="12">
        <v>2024</v>
      </c>
      <c r="B376" s="5" t="s">
        <v>57</v>
      </c>
      <c r="C376" s="13">
        <v>2744</v>
      </c>
      <c r="D376" s="14">
        <v>1645</v>
      </c>
      <c r="E376" s="14">
        <v>1054</v>
      </c>
      <c r="F376" s="14">
        <v>23</v>
      </c>
      <c r="G376" s="7">
        <v>22</v>
      </c>
    </row>
    <row r="377" spans="1:7" x14ac:dyDescent="0.45">
      <c r="A377" s="12">
        <v>2024</v>
      </c>
      <c r="B377" s="9" t="s">
        <v>58</v>
      </c>
      <c r="C377" s="13">
        <v>34776</v>
      </c>
      <c r="D377" s="14">
        <v>20184</v>
      </c>
      <c r="E377" s="14">
        <v>11274</v>
      </c>
      <c r="F377" s="14">
        <v>509</v>
      </c>
      <c r="G377" s="7">
        <v>2809</v>
      </c>
    </row>
    <row r="378" spans="1:7" x14ac:dyDescent="0.45">
      <c r="A378" s="12">
        <v>2024</v>
      </c>
      <c r="B378" s="5" t="s">
        <v>59</v>
      </c>
      <c r="C378" s="13">
        <v>37975</v>
      </c>
      <c r="D378" s="14">
        <v>21307</v>
      </c>
      <c r="E378" s="14">
        <v>14636</v>
      </c>
      <c r="F378" s="14">
        <v>767</v>
      </c>
      <c r="G378" s="7">
        <v>1265</v>
      </c>
    </row>
    <row r="379" spans="1:7" x14ac:dyDescent="0.45">
      <c r="A379" s="12">
        <v>2024</v>
      </c>
      <c r="B379" s="9" t="s">
        <v>60</v>
      </c>
      <c r="C379" s="13">
        <v>8609</v>
      </c>
      <c r="D379" s="14">
        <v>4818</v>
      </c>
      <c r="E379" s="14">
        <v>3340</v>
      </c>
      <c r="F379" s="14">
        <v>146</v>
      </c>
      <c r="G379" s="7">
        <v>305</v>
      </c>
    </row>
    <row r="380" spans="1:7" x14ac:dyDescent="0.45">
      <c r="A380" s="12">
        <v>2024</v>
      </c>
      <c r="B380" s="5" t="s">
        <v>61</v>
      </c>
      <c r="C380" s="13">
        <v>8214</v>
      </c>
      <c r="D380" s="14">
        <v>4670</v>
      </c>
      <c r="E380" s="14">
        <v>2961</v>
      </c>
      <c r="F380" s="14">
        <v>73</v>
      </c>
      <c r="G380" s="7">
        <v>510</v>
      </c>
    </row>
    <row r="381" spans="1:7" x14ac:dyDescent="0.45">
      <c r="A381" s="12">
        <v>2024</v>
      </c>
      <c r="B381" s="9" t="s">
        <v>62</v>
      </c>
      <c r="C381" s="13">
        <v>23787</v>
      </c>
      <c r="D381" s="14">
        <v>13686</v>
      </c>
      <c r="E381" s="14">
        <v>8749</v>
      </c>
      <c r="F381" s="14">
        <v>405</v>
      </c>
      <c r="G381" s="7">
        <v>947</v>
      </c>
    </row>
    <row r="382" spans="1:7" x14ac:dyDescent="0.45">
      <c r="A382" s="12">
        <v>2024</v>
      </c>
      <c r="B382" s="5" t="s">
        <v>63</v>
      </c>
      <c r="C382" s="13">
        <v>12158</v>
      </c>
      <c r="D382" s="14">
        <v>7879</v>
      </c>
      <c r="E382" s="14">
        <v>3802</v>
      </c>
      <c r="F382" s="14">
        <v>68</v>
      </c>
      <c r="G382" s="7">
        <v>409</v>
      </c>
    </row>
    <row r="383" spans="1:7" x14ac:dyDescent="0.45">
      <c r="A383" s="12">
        <v>2024</v>
      </c>
      <c r="B383" s="9" t="s">
        <v>64</v>
      </c>
      <c r="C383" s="13">
        <v>47090</v>
      </c>
      <c r="D383" s="14">
        <v>23885</v>
      </c>
      <c r="E383" s="14">
        <v>15978</v>
      </c>
      <c r="F383" s="14">
        <v>509</v>
      </c>
      <c r="G383" s="7">
        <v>6718</v>
      </c>
    </row>
    <row r="384" spans="1:7" x14ac:dyDescent="0.45">
      <c r="A384" s="12">
        <v>2024</v>
      </c>
      <c r="B384" s="5" t="s">
        <v>65</v>
      </c>
      <c r="C384" s="13">
        <v>21984</v>
      </c>
      <c r="D384" s="14">
        <v>10675</v>
      </c>
      <c r="E384" s="14">
        <v>8323</v>
      </c>
      <c r="F384" s="14">
        <v>571</v>
      </c>
      <c r="G384" s="7">
        <v>2415</v>
      </c>
    </row>
    <row r="385" spans="1:7" x14ac:dyDescent="0.45">
      <c r="A385" s="12">
        <v>2024</v>
      </c>
      <c r="B385" s="9" t="s">
        <v>66</v>
      </c>
      <c r="C385" s="13">
        <v>3738</v>
      </c>
      <c r="D385" s="14">
        <v>2791</v>
      </c>
      <c r="E385" s="14">
        <v>844</v>
      </c>
      <c r="F385" s="14">
        <v>9</v>
      </c>
      <c r="G385" s="7">
        <v>94</v>
      </c>
    </row>
    <row r="386" spans="1:7" x14ac:dyDescent="0.45">
      <c r="A386" s="12">
        <v>2024</v>
      </c>
      <c r="B386" s="5" t="s">
        <v>67</v>
      </c>
      <c r="C386" s="13">
        <v>5066</v>
      </c>
      <c r="D386" s="14">
        <v>2993</v>
      </c>
      <c r="E386" s="14">
        <v>1862</v>
      </c>
      <c r="F386" s="14">
        <v>76</v>
      </c>
      <c r="G386" s="7">
        <v>135</v>
      </c>
    </row>
    <row r="387" spans="1:7" x14ac:dyDescent="0.45">
      <c r="A387" s="12">
        <v>2024</v>
      </c>
      <c r="B387" s="9" t="s">
        <v>68</v>
      </c>
      <c r="C387" s="13">
        <v>6110</v>
      </c>
      <c r="D387" s="14">
        <v>3461</v>
      </c>
      <c r="E387" s="14">
        <v>2439</v>
      </c>
      <c r="F387" s="14">
        <v>122</v>
      </c>
      <c r="G387" s="7">
        <v>88</v>
      </c>
    </row>
    <row r="388" spans="1:7" x14ac:dyDescent="0.45">
      <c r="A388" s="12">
        <v>2024</v>
      </c>
      <c r="B388" s="5" t="s">
        <v>69</v>
      </c>
      <c r="C388" s="13">
        <v>10834</v>
      </c>
      <c r="D388" s="14">
        <v>6397</v>
      </c>
      <c r="E388" s="14">
        <v>4018</v>
      </c>
      <c r="F388" s="14">
        <v>134</v>
      </c>
      <c r="G388" s="7">
        <v>285</v>
      </c>
    </row>
    <row r="389" spans="1:7" x14ac:dyDescent="0.45">
      <c r="A389" s="12">
        <v>2024</v>
      </c>
      <c r="B389" s="9" t="s">
        <v>70</v>
      </c>
      <c r="C389" s="13">
        <v>5758</v>
      </c>
      <c r="D389" s="14">
        <v>3556</v>
      </c>
      <c r="E389" s="14">
        <v>2086</v>
      </c>
      <c r="F389" s="14">
        <v>42</v>
      </c>
      <c r="G389" s="7">
        <v>74</v>
      </c>
    </row>
    <row r="390" spans="1:7" x14ac:dyDescent="0.45">
      <c r="A390" s="12">
        <v>2024</v>
      </c>
      <c r="B390" s="5" t="s">
        <v>71</v>
      </c>
      <c r="C390" s="13">
        <v>3440</v>
      </c>
      <c r="D390" s="14">
        <v>1989</v>
      </c>
      <c r="E390" s="14">
        <v>1257</v>
      </c>
      <c r="F390" s="14">
        <v>65</v>
      </c>
      <c r="G390" s="7">
        <v>129</v>
      </c>
    </row>
    <row r="391" spans="1:7" x14ac:dyDescent="0.45">
      <c r="A391" s="12">
        <v>2024</v>
      </c>
      <c r="B391" s="9" t="s">
        <v>72</v>
      </c>
      <c r="C391" s="13">
        <v>23411</v>
      </c>
      <c r="D391" s="14">
        <v>12665</v>
      </c>
      <c r="E391" s="14">
        <v>9163</v>
      </c>
      <c r="F391" s="14">
        <v>381</v>
      </c>
      <c r="G391" s="7">
        <v>1202</v>
      </c>
    </row>
    <row r="392" spans="1:7" x14ac:dyDescent="0.45">
      <c r="A392" s="12">
        <v>2024</v>
      </c>
      <c r="B392" s="5" t="s">
        <v>73</v>
      </c>
      <c r="C392" s="13">
        <v>27608</v>
      </c>
      <c r="D392" s="14">
        <v>15915</v>
      </c>
      <c r="E392" s="14">
        <v>9889</v>
      </c>
      <c r="F392" s="14">
        <v>389</v>
      </c>
      <c r="G392" s="7">
        <v>1415</v>
      </c>
    </row>
    <row r="393" spans="1:7" x14ac:dyDescent="0.45">
      <c r="A393" s="12">
        <v>2024</v>
      </c>
      <c r="B393" s="9" t="s">
        <v>74</v>
      </c>
      <c r="C393" s="13">
        <v>3745</v>
      </c>
      <c r="D393" s="14">
        <v>2657</v>
      </c>
      <c r="E393" s="14">
        <v>960</v>
      </c>
      <c r="F393" s="14">
        <v>14</v>
      </c>
      <c r="G393" s="7">
        <v>114</v>
      </c>
    </row>
    <row r="394" spans="1:7" x14ac:dyDescent="0.45">
      <c r="A394" s="12">
        <v>2024</v>
      </c>
      <c r="B394" s="5" t="s">
        <v>75</v>
      </c>
      <c r="C394" s="13">
        <v>3016</v>
      </c>
      <c r="D394" s="14">
        <v>1661</v>
      </c>
      <c r="E394" s="14">
        <v>1245</v>
      </c>
      <c r="F394" s="14">
        <v>72</v>
      </c>
      <c r="G394" s="7">
        <v>38</v>
      </c>
    </row>
    <row r="395" spans="1:7" x14ac:dyDescent="0.45">
      <c r="A395" s="12">
        <v>2024</v>
      </c>
      <c r="B395" s="9" t="s">
        <v>76</v>
      </c>
      <c r="C395" s="13">
        <v>8545</v>
      </c>
      <c r="D395" s="14">
        <v>5538</v>
      </c>
      <c r="E395" s="14">
        <v>2805</v>
      </c>
      <c r="F395" s="14">
        <v>98</v>
      </c>
      <c r="G395" s="7">
        <v>104</v>
      </c>
    </row>
    <row r="396" spans="1:7" x14ac:dyDescent="0.45">
      <c r="A396" s="12">
        <v>2024</v>
      </c>
      <c r="B396" s="5" t="s">
        <v>77</v>
      </c>
      <c r="C396" s="13">
        <v>32068</v>
      </c>
      <c r="D396" s="14">
        <v>22098</v>
      </c>
      <c r="E396" s="14">
        <v>9438</v>
      </c>
      <c r="F396" s="14">
        <v>133</v>
      </c>
      <c r="G396" s="7">
        <v>399</v>
      </c>
    </row>
    <row r="397" spans="1:7" x14ac:dyDescent="0.45">
      <c r="A397" s="12">
        <v>2024</v>
      </c>
      <c r="B397" s="9" t="s">
        <v>78</v>
      </c>
      <c r="C397" s="13">
        <v>2868</v>
      </c>
      <c r="D397" s="14">
        <v>2075</v>
      </c>
      <c r="E397" s="14">
        <v>728</v>
      </c>
      <c r="F397" s="14">
        <v>8</v>
      </c>
      <c r="G397" s="7">
        <v>57</v>
      </c>
    </row>
    <row r="398" spans="1:7" x14ac:dyDescent="0.45">
      <c r="A398" s="12">
        <v>2024</v>
      </c>
      <c r="B398" s="5" t="s">
        <v>79</v>
      </c>
      <c r="C398" s="13">
        <v>34649</v>
      </c>
      <c r="D398" s="14">
        <v>20987</v>
      </c>
      <c r="E398" s="14">
        <v>11546</v>
      </c>
      <c r="F398" s="14">
        <v>503</v>
      </c>
      <c r="G398" s="7">
        <v>1613</v>
      </c>
    </row>
    <row r="399" spans="1:7" x14ac:dyDescent="0.45">
      <c r="A399" s="12">
        <v>2024</v>
      </c>
      <c r="B399" s="9" t="s">
        <v>80</v>
      </c>
      <c r="C399" s="13">
        <v>6820</v>
      </c>
      <c r="D399" s="14">
        <v>4301</v>
      </c>
      <c r="E399" s="14">
        <v>2320</v>
      </c>
      <c r="F399" s="14">
        <v>88</v>
      </c>
      <c r="G399" s="7">
        <v>111</v>
      </c>
    </row>
    <row r="400" spans="1:7" x14ac:dyDescent="0.45">
      <c r="A400" s="12">
        <v>2024</v>
      </c>
      <c r="B400" s="5" t="s">
        <v>81</v>
      </c>
      <c r="C400" s="13">
        <v>10005</v>
      </c>
      <c r="D400" s="14">
        <v>5438</v>
      </c>
      <c r="E400" s="14">
        <v>3540</v>
      </c>
      <c r="F400" s="14">
        <v>150</v>
      </c>
      <c r="G400" s="7">
        <v>877</v>
      </c>
    </row>
    <row r="401" spans="1:7" x14ac:dyDescent="0.45">
      <c r="A401" s="12">
        <v>2024</v>
      </c>
      <c r="B401" s="9" t="s">
        <v>82</v>
      </c>
      <c r="C401" s="13">
        <v>1103</v>
      </c>
      <c r="D401" s="14">
        <v>632</v>
      </c>
      <c r="E401" s="14">
        <v>435</v>
      </c>
      <c r="F401" s="14">
        <v>11</v>
      </c>
      <c r="G401" s="7">
        <v>25</v>
      </c>
    </row>
    <row r="402" spans="1:7" x14ac:dyDescent="0.45">
      <c r="A402" s="12">
        <v>2024</v>
      </c>
      <c r="B402" s="5" t="s">
        <v>83</v>
      </c>
      <c r="C402" s="13">
        <v>6151</v>
      </c>
      <c r="D402" s="14">
        <v>3373</v>
      </c>
      <c r="E402" s="14">
        <v>2400</v>
      </c>
      <c r="F402" s="14">
        <v>112</v>
      </c>
      <c r="G402" s="7">
        <v>266</v>
      </c>
    </row>
    <row r="403" spans="1:7" x14ac:dyDescent="0.45">
      <c r="A403" s="12">
        <v>2024</v>
      </c>
      <c r="B403" s="9" t="s">
        <v>84</v>
      </c>
      <c r="C403" s="13">
        <v>9715</v>
      </c>
      <c r="D403" s="14">
        <v>6857</v>
      </c>
      <c r="E403" s="14">
        <v>2559</v>
      </c>
      <c r="F403" s="14">
        <v>24</v>
      </c>
      <c r="G403" s="7">
        <v>275</v>
      </c>
    </row>
    <row r="404" spans="1:7" x14ac:dyDescent="0.45">
      <c r="A404" s="12">
        <v>2024</v>
      </c>
      <c r="B404" s="5" t="s">
        <v>85</v>
      </c>
      <c r="C404" s="13">
        <v>14399</v>
      </c>
      <c r="D404" s="14">
        <v>6361</v>
      </c>
      <c r="E404" s="14">
        <v>4797</v>
      </c>
      <c r="F404" s="14">
        <v>313</v>
      </c>
      <c r="G404" s="7">
        <v>2928</v>
      </c>
    </row>
    <row r="405" spans="1:7" x14ac:dyDescent="0.45">
      <c r="A405" s="12">
        <v>2024</v>
      </c>
      <c r="B405" s="9" t="s">
        <v>86</v>
      </c>
      <c r="C405" s="13">
        <v>7099</v>
      </c>
      <c r="D405" s="14">
        <v>4540</v>
      </c>
      <c r="E405" s="14">
        <v>2213</v>
      </c>
      <c r="F405" s="14">
        <v>87</v>
      </c>
      <c r="G405" s="7">
        <v>259</v>
      </c>
    </row>
    <row r="406" spans="1:7" ht="14.65" thickBot="1" x14ac:dyDescent="0.5">
      <c r="A406" s="12">
        <v>2024</v>
      </c>
      <c r="B406" s="17" t="s">
        <v>87</v>
      </c>
      <c r="C406" s="18">
        <v>6980</v>
      </c>
      <c r="D406" s="19">
        <v>3962</v>
      </c>
      <c r="E406" s="19">
        <v>2553</v>
      </c>
      <c r="F406" s="19">
        <v>134</v>
      </c>
      <c r="G406" s="20">
        <v>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366A-625A-4969-88E6-5956CDFCF2EC}">
  <dimension ref="B3:H26"/>
  <sheetViews>
    <sheetView workbookViewId="0">
      <selection activeCell="K24" sqref="K24"/>
    </sheetView>
  </sheetViews>
  <sheetFormatPr defaultRowHeight="14.25" x14ac:dyDescent="0.45"/>
  <sheetData>
    <row r="3" spans="2:8" x14ac:dyDescent="0.45">
      <c r="B3" s="21" t="s">
        <v>90</v>
      </c>
      <c r="C3" s="21" t="s">
        <v>93</v>
      </c>
      <c r="D3" t="s">
        <v>91</v>
      </c>
      <c r="E3" t="s">
        <v>92</v>
      </c>
    </row>
    <row r="4" spans="2:8" x14ac:dyDescent="0.45">
      <c r="B4" s="22">
        <v>2020</v>
      </c>
      <c r="C4" s="23">
        <v>1499316</v>
      </c>
      <c r="D4" s="23">
        <v>483007</v>
      </c>
      <c r="E4" s="23">
        <v>892347</v>
      </c>
    </row>
    <row r="5" spans="2:8" x14ac:dyDescent="0.45">
      <c r="B5" s="22">
        <v>2021</v>
      </c>
      <c r="C5" s="23">
        <v>1491856</v>
      </c>
      <c r="D5" s="23">
        <v>506495</v>
      </c>
      <c r="E5" s="23">
        <v>819730</v>
      </c>
    </row>
    <row r="6" spans="2:8" x14ac:dyDescent="0.45">
      <c r="B6" s="22">
        <v>2022</v>
      </c>
      <c r="C6" s="23">
        <v>1485622</v>
      </c>
      <c r="D6" s="23">
        <v>484654</v>
      </c>
      <c r="E6" s="23">
        <v>821132</v>
      </c>
    </row>
    <row r="7" spans="2:8" x14ac:dyDescent="0.45">
      <c r="B7" s="22">
        <v>2023</v>
      </c>
      <c r="C7" s="23">
        <v>1225926</v>
      </c>
      <c r="D7" s="23">
        <v>401933</v>
      </c>
      <c r="E7" s="23">
        <v>690438</v>
      </c>
    </row>
    <row r="8" spans="2:8" x14ac:dyDescent="0.45">
      <c r="B8" s="22">
        <v>2024</v>
      </c>
      <c r="C8" s="23">
        <v>1478025</v>
      </c>
      <c r="D8" s="23">
        <v>517528</v>
      </c>
      <c r="E8" s="23">
        <v>819231</v>
      </c>
    </row>
    <row r="9" spans="2:8" x14ac:dyDescent="0.45">
      <c r="B9" s="22" t="s">
        <v>89</v>
      </c>
      <c r="C9" s="23">
        <v>7180745</v>
      </c>
      <c r="D9" s="23">
        <v>2393617</v>
      </c>
      <c r="E9" s="23">
        <v>4042878</v>
      </c>
    </row>
    <row r="14" spans="2:8" x14ac:dyDescent="0.45">
      <c r="H14" s="146" t="s">
        <v>173</v>
      </c>
    </row>
    <row r="21" spans="2:5" x14ac:dyDescent="0.45">
      <c r="B21" s="37" t="s">
        <v>100</v>
      </c>
      <c r="C21" s="38" t="s">
        <v>101</v>
      </c>
      <c r="D21" s="38" t="s">
        <v>95</v>
      </c>
      <c r="E21" s="39" t="s">
        <v>102</v>
      </c>
    </row>
    <row r="22" spans="2:5" x14ac:dyDescent="0.45">
      <c r="B22" s="35">
        <v>2020</v>
      </c>
      <c r="C22" s="34" t="s">
        <v>103</v>
      </c>
      <c r="D22" s="34" t="s">
        <v>104</v>
      </c>
      <c r="E22" s="36" t="s">
        <v>105</v>
      </c>
    </row>
    <row r="23" spans="2:5" x14ac:dyDescent="0.45">
      <c r="B23" s="35">
        <v>2021</v>
      </c>
      <c r="C23" s="34" t="s">
        <v>106</v>
      </c>
      <c r="D23" s="34" t="s">
        <v>107</v>
      </c>
      <c r="E23" s="36" t="s">
        <v>108</v>
      </c>
    </row>
    <row r="24" spans="2:5" x14ac:dyDescent="0.45">
      <c r="B24" s="35">
        <v>2022</v>
      </c>
      <c r="C24" s="34" t="s">
        <v>109</v>
      </c>
      <c r="D24" s="34" t="s">
        <v>110</v>
      </c>
      <c r="E24" s="36" t="s">
        <v>111</v>
      </c>
    </row>
    <row r="25" spans="2:5" x14ac:dyDescent="0.45">
      <c r="B25" s="35">
        <v>2023</v>
      </c>
      <c r="C25" s="34" t="s">
        <v>112</v>
      </c>
      <c r="D25" s="34" t="s">
        <v>113</v>
      </c>
      <c r="E25" s="36" t="s">
        <v>114</v>
      </c>
    </row>
    <row r="26" spans="2:5" x14ac:dyDescent="0.45">
      <c r="B26" s="40">
        <v>2024</v>
      </c>
      <c r="C26" s="41" t="s">
        <v>115</v>
      </c>
      <c r="D26" s="41" t="s">
        <v>116</v>
      </c>
      <c r="E26" s="42" t="s">
        <v>117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404FB-3363-40C4-9B7B-E7EAB7B04ACE}">
  <dimension ref="B3:K21"/>
  <sheetViews>
    <sheetView topLeftCell="A7" workbookViewId="0">
      <selection activeCell="E29" sqref="E29"/>
    </sheetView>
  </sheetViews>
  <sheetFormatPr defaultRowHeight="14.25" x14ac:dyDescent="0.45"/>
  <sheetData>
    <row r="3" spans="2:10" x14ac:dyDescent="0.45">
      <c r="B3" s="32" t="s">
        <v>90</v>
      </c>
      <c r="C3" s="95" t="s">
        <v>13</v>
      </c>
      <c r="D3" s="32" t="s">
        <v>14</v>
      </c>
      <c r="E3" s="32" t="s">
        <v>27</v>
      </c>
      <c r="F3" s="32" t="s">
        <v>46</v>
      </c>
      <c r="G3" s="32" t="s">
        <v>47</v>
      </c>
      <c r="H3" s="32" t="s">
        <v>64</v>
      </c>
      <c r="I3" s="32" t="s">
        <v>85</v>
      </c>
      <c r="J3" s="32" t="s">
        <v>139</v>
      </c>
    </row>
    <row r="4" spans="2:10" x14ac:dyDescent="0.45">
      <c r="B4" s="22">
        <v>2020</v>
      </c>
      <c r="C4">
        <v>2746</v>
      </c>
      <c r="D4">
        <v>7735</v>
      </c>
      <c r="E4">
        <v>1340</v>
      </c>
      <c r="F4">
        <v>19175</v>
      </c>
      <c r="G4">
        <v>908</v>
      </c>
      <c r="H4">
        <v>1313</v>
      </c>
      <c r="I4">
        <v>1321</v>
      </c>
      <c r="J4">
        <v>3785</v>
      </c>
    </row>
    <row r="5" spans="2:10" x14ac:dyDescent="0.45">
      <c r="B5" s="22">
        <v>2021</v>
      </c>
      <c r="C5">
        <v>3672</v>
      </c>
      <c r="D5">
        <v>12384</v>
      </c>
      <c r="E5">
        <v>1683</v>
      </c>
      <c r="F5">
        <v>26469</v>
      </c>
      <c r="G5">
        <v>1411</v>
      </c>
      <c r="H5">
        <v>2513</v>
      </c>
      <c r="I5">
        <v>1818</v>
      </c>
      <c r="J5">
        <v>5255</v>
      </c>
    </row>
    <row r="6" spans="2:10" x14ac:dyDescent="0.45">
      <c r="B6" s="22">
        <v>2022</v>
      </c>
      <c r="C6">
        <v>2687</v>
      </c>
      <c r="D6">
        <v>21860</v>
      </c>
      <c r="E6">
        <v>2002</v>
      </c>
      <c r="F6">
        <v>24953</v>
      </c>
      <c r="G6">
        <v>1322</v>
      </c>
      <c r="H6">
        <v>4316</v>
      </c>
      <c r="I6">
        <v>1817</v>
      </c>
      <c r="J6">
        <v>5241</v>
      </c>
    </row>
    <row r="7" spans="2:10" x14ac:dyDescent="0.45">
      <c r="B7" s="22">
        <v>2023</v>
      </c>
      <c r="C7">
        <v>1023</v>
      </c>
      <c r="D7">
        <v>12702</v>
      </c>
      <c r="E7">
        <v>953</v>
      </c>
      <c r="F7">
        <v>11229</v>
      </c>
      <c r="G7">
        <v>739</v>
      </c>
      <c r="H7">
        <v>3016</v>
      </c>
      <c r="I7">
        <v>937</v>
      </c>
      <c r="J7">
        <v>2703</v>
      </c>
    </row>
    <row r="8" spans="2:10" x14ac:dyDescent="0.45">
      <c r="B8" s="22">
        <v>2024</v>
      </c>
      <c r="C8">
        <v>637</v>
      </c>
      <c r="D8">
        <v>8223</v>
      </c>
      <c r="E8">
        <v>528</v>
      </c>
      <c r="F8">
        <v>8416</v>
      </c>
      <c r="G8">
        <v>381</v>
      </c>
      <c r="H8">
        <v>2112</v>
      </c>
      <c r="I8">
        <v>588</v>
      </c>
      <c r="J8">
        <v>1725</v>
      </c>
    </row>
    <row r="9" spans="2:10" x14ac:dyDescent="0.45">
      <c r="B9" s="94" t="s">
        <v>89</v>
      </c>
      <c r="C9" s="96">
        <v>10765</v>
      </c>
      <c r="D9" s="96">
        <v>62904</v>
      </c>
      <c r="E9" s="96">
        <v>6506</v>
      </c>
      <c r="F9" s="96">
        <v>90242</v>
      </c>
      <c r="G9" s="96">
        <v>4761</v>
      </c>
      <c r="H9" s="96">
        <v>13270</v>
      </c>
      <c r="I9" s="96">
        <v>6481</v>
      </c>
      <c r="J9" s="96">
        <v>18709</v>
      </c>
    </row>
    <row r="12" spans="2:10" x14ac:dyDescent="0.45">
      <c r="B12" s="101" t="s">
        <v>152</v>
      </c>
      <c r="C12" s="101" t="s">
        <v>102</v>
      </c>
    </row>
    <row r="13" spans="2:10" x14ac:dyDescent="0.45">
      <c r="B13" s="102">
        <v>2020</v>
      </c>
      <c r="C13" s="103">
        <v>81624</v>
      </c>
    </row>
    <row r="14" spans="2:10" x14ac:dyDescent="0.45">
      <c r="B14" s="102">
        <v>2021</v>
      </c>
      <c r="C14" s="103">
        <v>117152</v>
      </c>
    </row>
    <row r="15" spans="2:10" x14ac:dyDescent="0.45">
      <c r="B15" s="102">
        <v>2022</v>
      </c>
      <c r="C15" s="103">
        <v>134980</v>
      </c>
    </row>
    <row r="16" spans="2:10" x14ac:dyDescent="0.45">
      <c r="B16" s="102">
        <v>2023</v>
      </c>
      <c r="C16" s="103">
        <v>70010</v>
      </c>
    </row>
    <row r="17" spans="2:11" x14ac:dyDescent="0.45">
      <c r="B17" s="102">
        <v>2024</v>
      </c>
      <c r="C17" s="103">
        <v>47562</v>
      </c>
    </row>
    <row r="18" spans="2:11" x14ac:dyDescent="0.45">
      <c r="B18" s="99"/>
      <c r="C18" s="100"/>
    </row>
    <row r="21" spans="2:11" ht="17.649999999999999" x14ac:dyDescent="0.45">
      <c r="C21" s="147" t="s">
        <v>175</v>
      </c>
      <c r="D21" s="147"/>
      <c r="E21" s="147"/>
      <c r="F21" s="147"/>
      <c r="G21" s="147"/>
      <c r="H21" s="147"/>
      <c r="I21" s="147"/>
      <c r="J21" s="147"/>
      <c r="K21" s="147"/>
    </row>
  </sheetData>
  <mergeCells count="1">
    <mergeCell ref="C21:K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E3944-3206-413F-98E4-3EBC9B6740E6}">
  <dimension ref="A1"/>
  <sheetViews>
    <sheetView workbookViewId="0">
      <selection activeCell="M22" sqref="M22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AC2C0-869C-4971-9207-59F535A66984}">
  <dimension ref="A1:Q33"/>
  <sheetViews>
    <sheetView zoomScale="77" zoomScaleNormal="77" workbookViewId="0">
      <selection activeCell="O34" sqref="O34"/>
    </sheetView>
  </sheetViews>
  <sheetFormatPr defaultRowHeight="14.25" x14ac:dyDescent="0.45"/>
  <cols>
    <col min="6" max="6" width="9.1328125" bestFit="1" customWidth="1"/>
    <col min="7" max="7" width="10.9296875" customWidth="1"/>
    <col min="8" max="8" width="13.46484375" customWidth="1"/>
    <col min="10" max="10" width="4.6640625" customWidth="1"/>
    <col min="11" max="11" width="12.3984375" customWidth="1"/>
    <col min="12" max="12" width="13.33203125" customWidth="1"/>
    <col min="17" max="17" width="17.796875" customWidth="1"/>
  </cols>
  <sheetData>
    <row r="1" spans="1:17" x14ac:dyDescent="0.45">
      <c r="F1" s="117" t="s">
        <v>163</v>
      </c>
    </row>
    <row r="2" spans="1:17" x14ac:dyDescent="0.45">
      <c r="G2" s="118"/>
      <c r="H2" s="118"/>
      <c r="I2" s="118"/>
      <c r="J2" s="118"/>
      <c r="K2" s="118"/>
      <c r="L2" s="118"/>
    </row>
    <row r="3" spans="1:17" ht="34.9" customHeight="1" x14ac:dyDescent="0.45">
      <c r="A3" t="s">
        <v>154</v>
      </c>
      <c r="B3" t="s">
        <v>137</v>
      </c>
      <c r="C3" t="s">
        <v>138</v>
      </c>
      <c r="D3" t="s">
        <v>153</v>
      </c>
      <c r="F3" s="136" t="s">
        <v>152</v>
      </c>
      <c r="G3" s="139" t="s">
        <v>94</v>
      </c>
      <c r="H3" s="142" t="s">
        <v>162</v>
      </c>
      <c r="I3" s="134" t="s">
        <v>159</v>
      </c>
      <c r="J3" s="134"/>
      <c r="K3" s="131" t="s">
        <v>160</v>
      </c>
      <c r="L3" s="134" t="s">
        <v>161</v>
      </c>
    </row>
    <row r="4" spans="1:17" ht="14.25" customHeight="1" x14ac:dyDescent="0.45">
      <c r="B4" s="50">
        <v>2020</v>
      </c>
      <c r="C4" s="51" t="s">
        <v>135</v>
      </c>
      <c r="D4" s="52">
        <v>40812</v>
      </c>
      <c r="F4" s="137"/>
      <c r="G4" s="140"/>
      <c r="H4" s="142"/>
      <c r="I4" s="134"/>
      <c r="J4" s="134"/>
      <c r="K4" s="132"/>
      <c r="L4" s="134"/>
      <c r="M4" s="25"/>
      <c r="N4" s="25"/>
      <c r="O4" s="25"/>
    </row>
    <row r="5" spans="1:17" x14ac:dyDescent="0.45">
      <c r="B5" s="50">
        <v>2020</v>
      </c>
      <c r="C5" s="54" t="s">
        <v>46</v>
      </c>
      <c r="D5" s="69">
        <v>19175</v>
      </c>
      <c r="F5" s="138"/>
      <c r="G5" s="141"/>
      <c r="H5" s="142"/>
      <c r="I5" s="134"/>
      <c r="J5" s="134"/>
      <c r="K5" s="133"/>
      <c r="L5" s="134"/>
    </row>
    <row r="6" spans="1:17" x14ac:dyDescent="0.45">
      <c r="B6" s="50">
        <v>2020</v>
      </c>
      <c r="C6" s="54" t="s">
        <v>14</v>
      </c>
      <c r="D6" s="69">
        <v>7735</v>
      </c>
      <c r="F6" s="111">
        <v>2020</v>
      </c>
      <c r="G6" s="112">
        <v>483007</v>
      </c>
      <c r="H6" s="111">
        <v>81624</v>
      </c>
      <c r="I6" s="135">
        <v>1499316</v>
      </c>
      <c r="J6" s="135"/>
      <c r="K6" s="116">
        <f>G6/I6*100</f>
        <v>32.215156778157507</v>
      </c>
      <c r="L6" s="116">
        <f>G6/H6*100</f>
        <v>591.74630010781141</v>
      </c>
    </row>
    <row r="7" spans="1:17" x14ac:dyDescent="0.45">
      <c r="B7" s="50">
        <v>2020</v>
      </c>
      <c r="C7" s="54" t="s">
        <v>13</v>
      </c>
      <c r="D7" s="69">
        <v>2746</v>
      </c>
      <c r="F7" s="109">
        <v>2021</v>
      </c>
      <c r="G7" s="110">
        <v>506495</v>
      </c>
      <c r="H7" s="109">
        <v>117152</v>
      </c>
      <c r="I7" s="130">
        <v>1491856</v>
      </c>
      <c r="J7" s="130"/>
      <c r="K7" s="116">
        <f t="shared" ref="K7:K10" si="0">G7/I7*100</f>
        <v>33.950662798554283</v>
      </c>
      <c r="L7" s="116">
        <f t="shared" ref="L7:L10" si="1">G7/H7*100</f>
        <v>432.34003687517071</v>
      </c>
    </row>
    <row r="8" spans="1:17" x14ac:dyDescent="0.45">
      <c r="B8" s="50">
        <v>2020</v>
      </c>
      <c r="C8" s="54" t="s">
        <v>27</v>
      </c>
      <c r="D8" s="69">
        <v>1340</v>
      </c>
      <c r="F8" s="109">
        <v>2022</v>
      </c>
      <c r="G8" s="110">
        <v>484654</v>
      </c>
      <c r="H8" s="109">
        <v>134980</v>
      </c>
      <c r="I8" s="130">
        <v>1485622</v>
      </c>
      <c r="J8" s="130"/>
      <c r="K8" s="116">
        <f t="shared" si="0"/>
        <v>32.622968695940152</v>
      </c>
      <c r="L8" s="116">
        <f t="shared" si="1"/>
        <v>359.05615646762487</v>
      </c>
    </row>
    <row r="9" spans="1:17" x14ac:dyDescent="0.45">
      <c r="B9" s="50">
        <v>2020</v>
      </c>
      <c r="C9" s="54" t="s">
        <v>85</v>
      </c>
      <c r="D9" s="69">
        <v>1321</v>
      </c>
      <c r="F9" s="109">
        <v>2023</v>
      </c>
      <c r="G9" s="110">
        <v>401933</v>
      </c>
      <c r="H9" s="109">
        <v>70010</v>
      </c>
      <c r="I9" s="130">
        <v>1225926</v>
      </c>
      <c r="J9" s="130"/>
      <c r="K9" s="116">
        <f t="shared" si="0"/>
        <v>32.786073547669268</v>
      </c>
      <c r="L9" s="116">
        <f t="shared" si="1"/>
        <v>574.10798457363239</v>
      </c>
    </row>
    <row r="10" spans="1:17" x14ac:dyDescent="0.45">
      <c r="B10" s="50">
        <v>2020</v>
      </c>
      <c r="C10" s="54" t="s">
        <v>64</v>
      </c>
      <c r="D10" s="69">
        <v>1313</v>
      </c>
      <c r="F10" s="109">
        <v>2024</v>
      </c>
      <c r="G10" s="110">
        <v>517528</v>
      </c>
      <c r="H10" s="109">
        <v>47562</v>
      </c>
      <c r="I10" s="130">
        <v>1478025</v>
      </c>
      <c r="J10" s="130"/>
      <c r="K10" s="116">
        <f t="shared" si="0"/>
        <v>35.014833984540175</v>
      </c>
      <c r="L10" s="116">
        <f t="shared" si="1"/>
        <v>1088.1123586056094</v>
      </c>
    </row>
    <row r="11" spans="1:17" x14ac:dyDescent="0.45">
      <c r="B11" s="50">
        <v>2020</v>
      </c>
      <c r="C11" s="54" t="s">
        <v>47</v>
      </c>
      <c r="D11" s="69">
        <v>908</v>
      </c>
      <c r="F11" s="143"/>
      <c r="G11" s="143"/>
    </row>
    <row r="12" spans="1:17" x14ac:dyDescent="0.45">
      <c r="B12" s="50">
        <v>2020</v>
      </c>
      <c r="C12" s="54" t="s">
        <v>73</v>
      </c>
      <c r="D12" s="69">
        <v>880</v>
      </c>
    </row>
    <row r="13" spans="1:17" x14ac:dyDescent="0.45">
      <c r="B13" s="50">
        <v>2020</v>
      </c>
      <c r="C13" s="54" t="s">
        <v>72</v>
      </c>
      <c r="D13" s="69">
        <v>864</v>
      </c>
      <c r="F13" s="145" t="s">
        <v>155</v>
      </c>
      <c r="G13" s="145"/>
      <c r="H13" s="145"/>
      <c r="K13" s="136" t="s">
        <v>152</v>
      </c>
      <c r="L13" s="139" t="s">
        <v>94</v>
      </c>
      <c r="M13" s="142" t="s">
        <v>162</v>
      </c>
      <c r="N13" s="134" t="s">
        <v>159</v>
      </c>
      <c r="O13" s="134"/>
      <c r="P13" s="131" t="s">
        <v>160</v>
      </c>
      <c r="Q13" s="134" t="s">
        <v>161</v>
      </c>
    </row>
    <row r="14" spans="1:17" ht="14.25" customHeight="1" x14ac:dyDescent="0.45">
      <c r="B14" s="50">
        <v>2020</v>
      </c>
      <c r="C14" s="54" t="s">
        <v>65</v>
      </c>
      <c r="D14" s="69">
        <v>745</v>
      </c>
      <c r="F14" s="145"/>
      <c r="G14" s="145"/>
      <c r="H14" s="145"/>
      <c r="K14" s="137"/>
      <c r="L14" s="140"/>
      <c r="M14" s="142"/>
      <c r="N14" s="134"/>
      <c r="O14" s="134"/>
      <c r="P14" s="132"/>
      <c r="Q14" s="134"/>
    </row>
    <row r="15" spans="1:17" x14ac:dyDescent="0.45">
      <c r="B15" s="50">
        <v>2020</v>
      </c>
      <c r="C15" s="54" t="s">
        <v>136</v>
      </c>
      <c r="D15" s="69">
        <v>3785</v>
      </c>
      <c r="F15" s="21" t="s">
        <v>90</v>
      </c>
      <c r="G15" s="21" t="s">
        <v>95</v>
      </c>
      <c r="H15" t="s">
        <v>94</v>
      </c>
      <c r="K15" s="138"/>
      <c r="L15" s="141"/>
      <c r="M15" s="142"/>
      <c r="N15" s="134"/>
      <c r="O15" s="134"/>
      <c r="P15" s="133"/>
      <c r="Q15" s="134"/>
    </row>
    <row r="16" spans="1:17" ht="14.25" customHeight="1" x14ac:dyDescent="0.45">
      <c r="B16" s="50">
        <v>2021</v>
      </c>
      <c r="C16" s="51" t="s">
        <v>135</v>
      </c>
      <c r="D16" s="52">
        <v>58576</v>
      </c>
      <c r="F16" s="22">
        <v>2020</v>
      </c>
      <c r="G16" s="23">
        <v>892347</v>
      </c>
      <c r="H16" s="23">
        <v>483007</v>
      </c>
      <c r="K16" s="111">
        <v>2020</v>
      </c>
      <c r="L16" s="112">
        <v>483007</v>
      </c>
      <c r="M16" s="111">
        <v>81624</v>
      </c>
      <c r="N16" s="135">
        <v>1499316</v>
      </c>
      <c r="O16" s="135"/>
      <c r="P16" s="116">
        <f>L16/N16*100</f>
        <v>32.215156778157507</v>
      </c>
      <c r="Q16" s="116">
        <f>L16/M16*100</f>
        <v>591.74630010781141</v>
      </c>
    </row>
    <row r="17" spans="2:17" x14ac:dyDescent="0.45">
      <c r="B17" s="50">
        <v>2021</v>
      </c>
      <c r="C17" s="74" t="s">
        <v>46</v>
      </c>
      <c r="D17" s="75">
        <v>26469</v>
      </c>
      <c r="F17" s="22">
        <v>2021</v>
      </c>
      <c r="G17" s="23">
        <v>819730</v>
      </c>
      <c r="H17" s="23">
        <v>506495</v>
      </c>
      <c r="K17" s="109">
        <v>2021</v>
      </c>
      <c r="L17" s="110">
        <v>506495</v>
      </c>
      <c r="M17" s="109">
        <v>117152</v>
      </c>
      <c r="N17" s="130">
        <v>1491856</v>
      </c>
      <c r="O17" s="130"/>
      <c r="P17" s="116">
        <f t="shared" ref="P17:P20" si="2">L17/N17*100</f>
        <v>33.950662798554283</v>
      </c>
      <c r="Q17" s="116">
        <f t="shared" ref="Q17:Q20" si="3">L17/M17*100</f>
        <v>432.34003687517071</v>
      </c>
    </row>
    <row r="18" spans="2:17" x14ac:dyDescent="0.45">
      <c r="B18" s="50">
        <v>2021</v>
      </c>
      <c r="C18" s="74" t="s">
        <v>14</v>
      </c>
      <c r="D18" s="75">
        <v>12384</v>
      </c>
      <c r="F18" s="22">
        <v>2022</v>
      </c>
      <c r="G18" s="23">
        <v>821132</v>
      </c>
      <c r="H18" s="23">
        <v>484654</v>
      </c>
      <c r="K18" s="109">
        <v>2022</v>
      </c>
      <c r="L18" s="110">
        <v>484654</v>
      </c>
      <c r="M18" s="109">
        <v>134980</v>
      </c>
      <c r="N18" s="130">
        <v>1485622</v>
      </c>
      <c r="O18" s="130"/>
      <c r="P18" s="116">
        <f t="shared" si="2"/>
        <v>32.622968695940152</v>
      </c>
      <c r="Q18" s="116">
        <f t="shared" si="3"/>
        <v>359.05615646762487</v>
      </c>
    </row>
    <row r="19" spans="2:17" x14ac:dyDescent="0.45">
      <c r="B19" s="50">
        <v>2021</v>
      </c>
      <c r="C19" s="74" t="s">
        <v>13</v>
      </c>
      <c r="D19" s="75">
        <v>3672</v>
      </c>
      <c r="F19" s="22">
        <v>2023</v>
      </c>
      <c r="G19" s="23">
        <v>690438</v>
      </c>
      <c r="H19" s="23">
        <v>401933</v>
      </c>
      <c r="K19" s="109">
        <v>2023</v>
      </c>
      <c r="L19" s="110">
        <v>401933</v>
      </c>
      <c r="M19" s="109">
        <v>70010</v>
      </c>
      <c r="N19" s="130">
        <v>1225926</v>
      </c>
      <c r="O19" s="130"/>
      <c r="P19" s="116">
        <f t="shared" si="2"/>
        <v>32.786073547669268</v>
      </c>
      <c r="Q19" s="116">
        <f t="shared" si="3"/>
        <v>574.10798457363239</v>
      </c>
    </row>
    <row r="20" spans="2:17" x14ac:dyDescent="0.45">
      <c r="B20" s="50">
        <v>2021</v>
      </c>
      <c r="C20" s="74" t="s">
        <v>64</v>
      </c>
      <c r="D20" s="75">
        <v>2513</v>
      </c>
      <c r="F20" s="22">
        <v>2024</v>
      </c>
      <c r="G20" s="23">
        <v>819231</v>
      </c>
      <c r="H20" s="23">
        <v>517528</v>
      </c>
      <c r="K20" s="109">
        <v>2024</v>
      </c>
      <c r="L20" s="110">
        <v>517528</v>
      </c>
      <c r="M20" s="109">
        <v>47562</v>
      </c>
      <c r="N20" s="130">
        <v>1478025</v>
      </c>
      <c r="O20" s="130"/>
      <c r="P20" s="116">
        <f t="shared" si="2"/>
        <v>35.014833984540175</v>
      </c>
      <c r="Q20" s="116">
        <f t="shared" si="3"/>
        <v>1088.1123586056094</v>
      </c>
    </row>
    <row r="21" spans="2:17" x14ac:dyDescent="0.45">
      <c r="B21" s="50">
        <v>2021</v>
      </c>
      <c r="C21" s="74" t="s">
        <v>85</v>
      </c>
      <c r="D21" s="75">
        <v>1818</v>
      </c>
      <c r="F21" s="22" t="s">
        <v>89</v>
      </c>
      <c r="G21" s="23">
        <v>4042878</v>
      </c>
      <c r="H21" s="23">
        <v>2393617</v>
      </c>
    </row>
    <row r="22" spans="2:17" x14ac:dyDescent="0.45">
      <c r="B22" s="50">
        <v>2021</v>
      </c>
      <c r="C22" s="74" t="s">
        <v>27</v>
      </c>
      <c r="D22" s="75">
        <v>1683</v>
      </c>
    </row>
    <row r="23" spans="2:17" x14ac:dyDescent="0.45">
      <c r="B23" s="50">
        <v>2021</v>
      </c>
      <c r="C23" s="74" t="s">
        <v>47</v>
      </c>
      <c r="D23" s="75">
        <v>1411</v>
      </c>
      <c r="F23" s="144" t="s">
        <v>158</v>
      </c>
      <c r="G23" s="144"/>
    </row>
    <row r="24" spans="2:17" x14ac:dyDescent="0.45">
      <c r="B24" s="50">
        <v>2021</v>
      </c>
      <c r="C24" s="74" t="s">
        <v>72</v>
      </c>
      <c r="D24" s="75">
        <v>1262</v>
      </c>
      <c r="F24" s="105" t="s">
        <v>156</v>
      </c>
      <c r="G24" s="106" t="s">
        <v>157</v>
      </c>
    </row>
    <row r="25" spans="2:17" x14ac:dyDescent="0.45">
      <c r="B25" s="50">
        <v>2021</v>
      </c>
      <c r="C25" s="74" t="s">
        <v>73</v>
      </c>
      <c r="D25" s="75">
        <v>1157</v>
      </c>
      <c r="F25" s="107">
        <v>2020</v>
      </c>
      <c r="G25" s="108">
        <v>1499316</v>
      </c>
    </row>
    <row r="26" spans="2:17" x14ac:dyDescent="0.45">
      <c r="B26" s="50">
        <v>2021</v>
      </c>
      <c r="C26" s="74" t="s">
        <v>81</v>
      </c>
      <c r="D26" s="75">
        <v>952</v>
      </c>
      <c r="F26" s="107">
        <v>2021</v>
      </c>
      <c r="G26" s="108">
        <v>1491856</v>
      </c>
    </row>
    <row r="27" spans="2:17" x14ac:dyDescent="0.45">
      <c r="B27" s="50">
        <v>2021</v>
      </c>
      <c r="C27" s="54" t="s">
        <v>136</v>
      </c>
      <c r="D27" s="75">
        <v>5255</v>
      </c>
      <c r="F27" s="107">
        <v>2022</v>
      </c>
      <c r="G27" s="108">
        <v>1485622</v>
      </c>
    </row>
    <row r="28" spans="2:17" x14ac:dyDescent="0.45">
      <c r="B28" s="50">
        <v>2022</v>
      </c>
      <c r="C28" s="51" t="s">
        <v>135</v>
      </c>
      <c r="D28" s="52">
        <v>67490</v>
      </c>
      <c r="F28" s="107">
        <v>2023</v>
      </c>
      <c r="G28" s="108">
        <v>1225926</v>
      </c>
    </row>
    <row r="29" spans="2:17" x14ac:dyDescent="0.45">
      <c r="B29" s="50">
        <v>2022</v>
      </c>
      <c r="C29" s="79" t="s">
        <v>46</v>
      </c>
      <c r="D29" s="52">
        <v>24953</v>
      </c>
      <c r="F29" s="107">
        <v>2024</v>
      </c>
      <c r="G29" s="108">
        <v>1478025</v>
      </c>
    </row>
    <row r="30" spans="2:17" x14ac:dyDescent="0.45">
      <c r="B30" s="50">
        <v>2022</v>
      </c>
      <c r="C30" s="79" t="s">
        <v>14</v>
      </c>
      <c r="D30" s="52">
        <v>21860</v>
      </c>
    </row>
    <row r="31" spans="2:17" x14ac:dyDescent="0.45">
      <c r="B31" s="50">
        <v>2022</v>
      </c>
      <c r="C31" s="79" t="s">
        <v>64</v>
      </c>
      <c r="D31" s="52">
        <v>4316</v>
      </c>
    </row>
    <row r="32" spans="2:17" x14ac:dyDescent="0.45">
      <c r="B32" s="50">
        <v>2022</v>
      </c>
      <c r="C32" s="79" t="s">
        <v>13</v>
      </c>
      <c r="D32" s="52">
        <v>2687</v>
      </c>
    </row>
    <row r="33" spans="2:4" x14ac:dyDescent="0.45">
      <c r="B33" s="50">
        <v>2022</v>
      </c>
      <c r="C33" s="79" t="s">
        <v>27</v>
      </c>
      <c r="D33" s="52">
        <v>2002</v>
      </c>
    </row>
  </sheetData>
  <mergeCells count="25">
    <mergeCell ref="F23:G23"/>
    <mergeCell ref="F13:H14"/>
    <mergeCell ref="M13:M15"/>
    <mergeCell ref="N13:O15"/>
    <mergeCell ref="I6:J6"/>
    <mergeCell ref="I7:J7"/>
    <mergeCell ref="I8:J8"/>
    <mergeCell ref="I9:J9"/>
    <mergeCell ref="I10:J10"/>
    <mergeCell ref="F3:F5"/>
    <mergeCell ref="G3:G5"/>
    <mergeCell ref="K3:K5"/>
    <mergeCell ref="K13:K15"/>
    <mergeCell ref="L13:L15"/>
    <mergeCell ref="I3:J5"/>
    <mergeCell ref="H3:H5"/>
    <mergeCell ref="L3:L5"/>
    <mergeCell ref="F11:G11"/>
    <mergeCell ref="N20:O20"/>
    <mergeCell ref="P13:P15"/>
    <mergeCell ref="Q13:Q15"/>
    <mergeCell ref="N16:O16"/>
    <mergeCell ref="N17:O17"/>
    <mergeCell ref="N18:O18"/>
    <mergeCell ref="N19:O19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2572-ABF3-4310-956B-A72A29BFF2FF}">
  <dimension ref="A1:L28"/>
  <sheetViews>
    <sheetView zoomScale="69" zoomScaleNormal="69" workbookViewId="0">
      <selection activeCell="J37" sqref="J37"/>
    </sheetView>
  </sheetViews>
  <sheetFormatPr defaultRowHeight="14.25" x14ac:dyDescent="0.45"/>
  <cols>
    <col min="1" max="1" width="10.46484375" customWidth="1"/>
    <col min="2" max="2" width="13.33203125" bestFit="1" customWidth="1"/>
    <col min="3" max="3" width="11.06640625" bestFit="1" customWidth="1"/>
    <col min="4" max="4" width="11.9296875" bestFit="1" customWidth="1"/>
    <col min="5" max="5" width="6.3984375" bestFit="1" customWidth="1"/>
    <col min="6" max="6" width="7" bestFit="1" customWidth="1"/>
    <col min="7" max="7" width="6.9296875" bestFit="1" customWidth="1"/>
    <col min="8" max="9" width="7.3984375" bestFit="1" customWidth="1"/>
    <col min="10" max="10" width="7.33203125" bestFit="1" customWidth="1"/>
    <col min="11" max="11" width="5.3984375" bestFit="1" customWidth="1"/>
    <col min="12" max="12" width="7.3984375" bestFit="1" customWidth="1"/>
    <col min="13" max="13" width="7.6640625" bestFit="1" customWidth="1"/>
    <col min="14" max="14" width="6.3984375" bestFit="1" customWidth="1"/>
    <col min="15" max="15" width="6.796875" bestFit="1" customWidth="1"/>
    <col min="16" max="16" width="6.86328125" bestFit="1" customWidth="1"/>
    <col min="17" max="21" width="6.3984375" bestFit="1" customWidth="1"/>
    <col min="22" max="22" width="7.3984375" bestFit="1" customWidth="1"/>
    <col min="23" max="23" width="9.1328125" bestFit="1" customWidth="1"/>
    <col min="24" max="26" width="6.3984375" bestFit="1" customWidth="1"/>
    <col min="27" max="27" width="8.86328125" bestFit="1" customWidth="1"/>
    <col min="28" max="30" width="6.3984375" bestFit="1" customWidth="1"/>
    <col min="31" max="31" width="7.53125" bestFit="1" customWidth="1"/>
    <col min="32" max="32" width="7.3984375" bestFit="1" customWidth="1"/>
    <col min="33" max="33" width="8" bestFit="1" customWidth="1"/>
    <col min="34" max="34" width="8.73046875" bestFit="1" customWidth="1"/>
    <col min="35" max="35" width="7" bestFit="1" customWidth="1"/>
    <col min="36" max="36" width="10.33203125" bestFit="1" customWidth="1"/>
    <col min="37" max="37" width="6.86328125" bestFit="1" customWidth="1"/>
    <col min="38" max="38" width="6.3984375" bestFit="1" customWidth="1"/>
    <col min="39" max="39" width="5.3984375" bestFit="1" customWidth="1"/>
    <col min="40" max="40" width="6.3984375" bestFit="1" customWidth="1"/>
    <col min="41" max="41" width="8.3984375" bestFit="1" customWidth="1"/>
    <col min="42" max="42" width="7.3984375" bestFit="1" customWidth="1"/>
    <col min="43" max="43" width="13.796875" bestFit="1" customWidth="1"/>
    <col min="44" max="44" width="7.265625" bestFit="1" customWidth="1"/>
    <col min="45" max="45" width="7.796875" bestFit="1" customWidth="1"/>
    <col min="46" max="46" width="6.3984375" bestFit="1" customWidth="1"/>
    <col min="47" max="47" width="9.6640625" bestFit="1" customWidth="1"/>
    <col min="48" max="48" width="7.3984375" bestFit="1" customWidth="1"/>
    <col min="49" max="49" width="7.73046875" bestFit="1" customWidth="1"/>
    <col min="50" max="50" width="8" bestFit="1" customWidth="1"/>
    <col min="51" max="51" width="6.9296875" bestFit="1" customWidth="1"/>
    <col min="52" max="52" width="6.3984375" bestFit="1" customWidth="1"/>
    <col min="53" max="54" width="7.3984375" bestFit="1" customWidth="1"/>
    <col min="55" max="55" width="7.1328125" bestFit="1" customWidth="1"/>
    <col min="56" max="56" width="6.9296875" bestFit="1" customWidth="1"/>
    <col min="57" max="57" width="7.3984375" bestFit="1" customWidth="1"/>
    <col min="58" max="58" width="6.3984375" bestFit="1" customWidth="1"/>
    <col min="59" max="60" width="7.3984375" bestFit="1" customWidth="1"/>
    <col min="61" max="61" width="6.3984375" bestFit="1" customWidth="1"/>
    <col min="62" max="62" width="7.86328125" bestFit="1" customWidth="1"/>
    <col min="63" max="64" width="6.3984375" bestFit="1" customWidth="1"/>
    <col min="65" max="65" width="8.6640625" bestFit="1" customWidth="1"/>
    <col min="66" max="66" width="6.3984375" bestFit="1" customWidth="1"/>
    <col min="67" max="68" width="7.3984375" bestFit="1" customWidth="1"/>
    <col min="69" max="71" width="6.3984375" bestFit="1" customWidth="1"/>
    <col min="72" max="72" width="7.9296875" bestFit="1" customWidth="1"/>
    <col min="73" max="73" width="6.3984375" bestFit="1" customWidth="1"/>
    <col min="74" max="74" width="7.46484375" bestFit="1" customWidth="1"/>
    <col min="75" max="75" width="6.3984375" bestFit="1" customWidth="1"/>
    <col min="76" max="76" width="7" bestFit="1" customWidth="1"/>
    <col min="77" max="77" width="6.53125" bestFit="1" customWidth="1"/>
    <col min="78" max="81" width="6.3984375" bestFit="1" customWidth="1"/>
    <col min="82" max="82" width="8.9296875" bestFit="1" customWidth="1"/>
    <col min="83" max="83" width="9.86328125" bestFit="1" customWidth="1"/>
    <col min="84" max="245" width="5.3984375" bestFit="1" customWidth="1"/>
    <col min="246" max="392" width="6.3984375" bestFit="1" customWidth="1"/>
    <col min="393" max="402" width="7.3984375" bestFit="1" customWidth="1"/>
    <col min="403" max="403" width="9.86328125" bestFit="1" customWidth="1"/>
  </cols>
  <sheetData>
    <row r="1" spans="1:12" ht="15" x14ac:dyDescent="0.45">
      <c r="B1" s="43" t="s">
        <v>118</v>
      </c>
      <c r="C1" s="43"/>
      <c r="D1" s="43"/>
      <c r="E1" s="43"/>
      <c r="F1" s="43"/>
      <c r="G1" s="43"/>
      <c r="H1" s="43"/>
      <c r="I1" s="43"/>
      <c r="J1" s="43"/>
      <c r="K1" s="43"/>
      <c r="L1" s="43"/>
    </row>
    <row r="3" spans="1:12" x14ac:dyDescent="0.45">
      <c r="A3" s="21" t="s">
        <v>90</v>
      </c>
      <c r="B3" t="s">
        <v>93</v>
      </c>
      <c r="C3" t="s">
        <v>91</v>
      </c>
      <c r="D3" t="s">
        <v>92</v>
      </c>
    </row>
    <row r="4" spans="1:12" x14ac:dyDescent="0.45">
      <c r="A4" s="22">
        <v>2020</v>
      </c>
      <c r="B4" s="23">
        <v>1499316</v>
      </c>
      <c r="C4" s="23">
        <v>483007</v>
      </c>
      <c r="D4" s="23">
        <v>892347</v>
      </c>
    </row>
    <row r="5" spans="1:12" x14ac:dyDescent="0.45">
      <c r="A5" s="22">
        <v>2021</v>
      </c>
      <c r="B5" s="23">
        <v>1491856</v>
      </c>
      <c r="C5" s="23">
        <v>506495</v>
      </c>
      <c r="D5" s="23">
        <v>819730</v>
      </c>
    </row>
    <row r="6" spans="1:12" x14ac:dyDescent="0.45">
      <c r="A6" s="22">
        <v>2022</v>
      </c>
      <c r="B6" s="23">
        <v>1485622</v>
      </c>
      <c r="C6" s="23">
        <v>484654</v>
      </c>
      <c r="D6" s="23">
        <v>821132</v>
      </c>
    </row>
    <row r="7" spans="1:12" x14ac:dyDescent="0.45">
      <c r="A7" s="22">
        <v>2023</v>
      </c>
      <c r="B7" s="23">
        <v>1225926</v>
      </c>
      <c r="C7" s="23">
        <v>401933</v>
      </c>
      <c r="D7" s="23">
        <v>690438</v>
      </c>
    </row>
    <row r="8" spans="1:12" x14ac:dyDescent="0.45">
      <c r="A8" s="22">
        <v>2024</v>
      </c>
      <c r="B8" s="23">
        <v>1478025</v>
      </c>
      <c r="C8" s="23">
        <v>517528</v>
      </c>
      <c r="D8" s="23">
        <v>819231</v>
      </c>
    </row>
    <row r="9" spans="1:12" x14ac:dyDescent="0.45">
      <c r="A9" s="22" t="s">
        <v>89</v>
      </c>
      <c r="B9" s="23">
        <v>7180745</v>
      </c>
      <c r="C9" s="23">
        <v>2393617</v>
      </c>
      <c r="D9" s="23">
        <v>4042878</v>
      </c>
    </row>
    <row r="21" spans="1:4" x14ac:dyDescent="0.45">
      <c r="A21" s="37" t="s">
        <v>100</v>
      </c>
      <c r="B21" s="38" t="s">
        <v>101</v>
      </c>
      <c r="C21" s="38" t="s">
        <v>95</v>
      </c>
      <c r="D21" s="39" t="s">
        <v>102</v>
      </c>
    </row>
    <row r="22" spans="1:4" x14ac:dyDescent="0.45">
      <c r="A22" s="35">
        <v>2020</v>
      </c>
      <c r="B22" s="34" t="s">
        <v>103</v>
      </c>
      <c r="C22" s="34" t="s">
        <v>104</v>
      </c>
      <c r="D22" s="36" t="s">
        <v>105</v>
      </c>
    </row>
    <row r="23" spans="1:4" x14ac:dyDescent="0.45">
      <c r="A23" s="35">
        <v>2021</v>
      </c>
      <c r="B23" s="34" t="s">
        <v>106</v>
      </c>
      <c r="C23" s="34" t="s">
        <v>107</v>
      </c>
      <c r="D23" s="36" t="s">
        <v>108</v>
      </c>
    </row>
    <row r="24" spans="1:4" x14ac:dyDescent="0.45">
      <c r="A24" s="35">
        <v>2022</v>
      </c>
      <c r="B24" s="34" t="s">
        <v>109</v>
      </c>
      <c r="C24" s="34" t="s">
        <v>110</v>
      </c>
      <c r="D24" s="36" t="s">
        <v>111</v>
      </c>
    </row>
    <row r="25" spans="1:4" x14ac:dyDescent="0.45">
      <c r="A25" s="35">
        <v>2023</v>
      </c>
      <c r="B25" s="34" t="s">
        <v>112</v>
      </c>
      <c r="C25" s="34" t="s">
        <v>113</v>
      </c>
      <c r="D25" s="36" t="s">
        <v>114</v>
      </c>
    </row>
    <row r="26" spans="1:4" x14ac:dyDescent="0.45">
      <c r="A26" s="40">
        <v>2024</v>
      </c>
      <c r="B26" s="41" t="s">
        <v>115</v>
      </c>
      <c r="C26" s="41" t="s">
        <v>116</v>
      </c>
      <c r="D26" s="42" t="s">
        <v>117</v>
      </c>
    </row>
    <row r="28" spans="1:4" ht="17.649999999999999" x14ac:dyDescent="0.45">
      <c r="C28" s="122" t="s">
        <v>171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8BC26-CFD9-4514-9F4E-0BF5ADDDA3C1}">
  <dimension ref="D2:F8"/>
  <sheetViews>
    <sheetView zoomScale="95" zoomScaleNormal="95" workbookViewId="0">
      <selection activeCell="M25" sqref="M25"/>
    </sheetView>
  </sheetViews>
  <sheetFormatPr defaultRowHeight="14.25" x14ac:dyDescent="0.45"/>
  <sheetData>
    <row r="2" spans="4:6" x14ac:dyDescent="0.45">
      <c r="D2" s="21" t="s">
        <v>90</v>
      </c>
      <c r="E2" t="s">
        <v>95</v>
      </c>
      <c r="F2" t="s">
        <v>94</v>
      </c>
    </row>
    <row r="3" spans="4:6" x14ac:dyDescent="0.45">
      <c r="D3" s="22">
        <v>2020</v>
      </c>
      <c r="E3" s="23">
        <v>892347</v>
      </c>
      <c r="F3" s="23">
        <v>483007</v>
      </c>
    </row>
    <row r="4" spans="4:6" x14ac:dyDescent="0.45">
      <c r="D4" s="22">
        <v>2021</v>
      </c>
      <c r="E4" s="23">
        <v>819730</v>
      </c>
      <c r="F4" s="23">
        <v>506495</v>
      </c>
    </row>
    <row r="5" spans="4:6" x14ac:dyDescent="0.45">
      <c r="D5" s="22">
        <v>2022</v>
      </c>
      <c r="E5" s="23">
        <v>821132</v>
      </c>
      <c r="F5" s="23">
        <v>484654</v>
      </c>
    </row>
    <row r="6" spans="4:6" x14ac:dyDescent="0.45">
      <c r="D6" s="22">
        <v>2023</v>
      </c>
      <c r="E6" s="23">
        <v>690438</v>
      </c>
      <c r="F6" s="23">
        <v>401933</v>
      </c>
    </row>
    <row r="7" spans="4:6" x14ac:dyDescent="0.45">
      <c r="D7" s="22">
        <v>2024</v>
      </c>
      <c r="E7" s="23">
        <v>819231</v>
      </c>
      <c r="F7" s="23">
        <v>517528</v>
      </c>
    </row>
    <row r="8" spans="4:6" x14ac:dyDescent="0.45">
      <c r="D8" s="22" t="s">
        <v>89</v>
      </c>
      <c r="E8" s="23">
        <v>4042878</v>
      </c>
      <c r="F8" s="23">
        <v>2393617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0100D-33A5-4555-B138-9CF0FC93D88F}">
  <dimension ref="A3:Q40"/>
  <sheetViews>
    <sheetView topLeftCell="A23" workbookViewId="0">
      <selection activeCell="J44" sqref="J44"/>
    </sheetView>
  </sheetViews>
  <sheetFormatPr defaultRowHeight="14.25" x14ac:dyDescent="0.45"/>
  <cols>
    <col min="1" max="1" width="12.19921875" bestFit="1" customWidth="1"/>
    <col min="2" max="2" width="14.73046875" bestFit="1" customWidth="1"/>
    <col min="3" max="3" width="6.6640625" bestFit="1" customWidth="1"/>
    <col min="4" max="4" width="5.1328125" bestFit="1" customWidth="1"/>
    <col min="5" max="5" width="8.46484375" customWidth="1"/>
    <col min="6" max="6" width="22.59765625" bestFit="1" customWidth="1"/>
    <col min="7" max="7" width="7.19921875" bestFit="1" customWidth="1"/>
    <col min="8" max="8" width="10.33203125" customWidth="1"/>
    <col min="9" max="9" width="6.6640625" customWidth="1"/>
    <col min="10" max="10" width="6.1328125" bestFit="1" customWidth="1"/>
    <col min="11" max="11" width="5.46484375" bestFit="1" customWidth="1"/>
    <col min="12" max="12" width="7.06640625" bestFit="1" customWidth="1"/>
    <col min="13" max="13" width="7.1328125" bestFit="1" customWidth="1"/>
    <col min="14" max="14" width="11.796875" bestFit="1" customWidth="1"/>
    <col min="15" max="15" width="7" bestFit="1" customWidth="1"/>
    <col min="16" max="16" width="6" bestFit="1" customWidth="1"/>
    <col min="17" max="17" width="9.86328125" bestFit="1" customWidth="1"/>
  </cols>
  <sheetData>
    <row r="3" spans="1:17" x14ac:dyDescent="0.45">
      <c r="A3" s="21" t="s">
        <v>141</v>
      </c>
      <c r="B3" s="21" t="s">
        <v>88</v>
      </c>
    </row>
    <row r="4" spans="1:17" x14ac:dyDescent="0.45">
      <c r="A4" s="21" t="s">
        <v>90</v>
      </c>
      <c r="B4" s="93" t="s">
        <v>13</v>
      </c>
      <c r="C4" t="s">
        <v>14</v>
      </c>
      <c r="D4" t="s">
        <v>17</v>
      </c>
      <c r="E4" t="s">
        <v>27</v>
      </c>
      <c r="F4" t="s">
        <v>139</v>
      </c>
      <c r="G4" t="s">
        <v>46</v>
      </c>
      <c r="H4" t="s">
        <v>47</v>
      </c>
      <c r="I4" t="s">
        <v>58</v>
      </c>
      <c r="J4" t="s">
        <v>64</v>
      </c>
      <c r="K4" t="s">
        <v>65</v>
      </c>
      <c r="L4" t="s">
        <v>72</v>
      </c>
      <c r="M4" t="s">
        <v>73</v>
      </c>
      <c r="N4" t="s">
        <v>140</v>
      </c>
      <c r="O4" t="s">
        <v>81</v>
      </c>
      <c r="P4" t="s">
        <v>85</v>
      </c>
      <c r="Q4" t="s">
        <v>89</v>
      </c>
    </row>
    <row r="5" spans="1:17" x14ac:dyDescent="0.45">
      <c r="A5" s="22">
        <v>2020</v>
      </c>
      <c r="B5">
        <v>2746</v>
      </c>
      <c r="C5">
        <v>7735</v>
      </c>
      <c r="E5">
        <v>1340</v>
      </c>
      <c r="F5">
        <v>3785</v>
      </c>
      <c r="G5">
        <v>19175</v>
      </c>
      <c r="H5">
        <v>908</v>
      </c>
      <c r="J5">
        <v>1313</v>
      </c>
      <c r="K5">
        <v>745</v>
      </c>
      <c r="L5">
        <v>864</v>
      </c>
      <c r="M5">
        <v>880</v>
      </c>
      <c r="N5">
        <v>40812</v>
      </c>
      <c r="P5">
        <v>1321</v>
      </c>
      <c r="Q5">
        <v>81624</v>
      </c>
    </row>
    <row r="6" spans="1:17" x14ac:dyDescent="0.45">
      <c r="A6" s="22">
        <v>2021</v>
      </c>
      <c r="B6">
        <v>3672</v>
      </c>
      <c r="C6">
        <v>12384</v>
      </c>
      <c r="E6">
        <v>1683</v>
      </c>
      <c r="F6">
        <v>5255</v>
      </c>
      <c r="G6">
        <v>26469</v>
      </c>
      <c r="H6">
        <v>1411</v>
      </c>
      <c r="J6">
        <v>2513</v>
      </c>
      <c r="L6">
        <v>1262</v>
      </c>
      <c r="M6">
        <v>1157</v>
      </c>
      <c r="N6">
        <v>58576</v>
      </c>
      <c r="O6">
        <v>952</v>
      </c>
      <c r="P6">
        <v>1818</v>
      </c>
      <c r="Q6">
        <v>117152</v>
      </c>
    </row>
    <row r="7" spans="1:17" x14ac:dyDescent="0.45">
      <c r="A7" s="22">
        <v>2022</v>
      </c>
      <c r="B7">
        <v>2687</v>
      </c>
      <c r="C7">
        <v>21860</v>
      </c>
      <c r="E7">
        <v>2002</v>
      </c>
      <c r="F7">
        <v>5241</v>
      </c>
      <c r="G7">
        <v>24953</v>
      </c>
      <c r="H7">
        <v>1322</v>
      </c>
      <c r="J7">
        <v>4316</v>
      </c>
      <c r="L7">
        <v>1259</v>
      </c>
      <c r="M7">
        <v>1014</v>
      </c>
      <c r="N7">
        <v>67490</v>
      </c>
      <c r="O7">
        <v>1019</v>
      </c>
      <c r="P7">
        <v>1817</v>
      </c>
      <c r="Q7">
        <v>134980</v>
      </c>
    </row>
    <row r="8" spans="1:17" x14ac:dyDescent="0.45">
      <c r="A8" s="22">
        <v>2023</v>
      </c>
      <c r="B8">
        <v>1023</v>
      </c>
      <c r="C8">
        <v>12702</v>
      </c>
      <c r="E8">
        <v>953</v>
      </c>
      <c r="F8">
        <v>2703</v>
      </c>
      <c r="G8">
        <v>11229</v>
      </c>
      <c r="H8">
        <v>739</v>
      </c>
      <c r="I8">
        <v>562</v>
      </c>
      <c r="J8">
        <v>3016</v>
      </c>
      <c r="K8">
        <v>593</v>
      </c>
      <c r="N8">
        <v>35005</v>
      </c>
      <c r="O8">
        <v>548</v>
      </c>
      <c r="P8">
        <v>937</v>
      </c>
      <c r="Q8">
        <v>70010</v>
      </c>
    </row>
    <row r="9" spans="1:17" x14ac:dyDescent="0.45">
      <c r="A9" s="22">
        <v>2024</v>
      </c>
      <c r="B9">
        <v>637</v>
      </c>
      <c r="C9">
        <v>8223</v>
      </c>
      <c r="D9">
        <v>389</v>
      </c>
      <c r="E9">
        <v>528</v>
      </c>
      <c r="F9">
        <v>1725</v>
      </c>
      <c r="G9">
        <v>8416</v>
      </c>
      <c r="H9">
        <v>381</v>
      </c>
      <c r="I9">
        <v>417</v>
      </c>
      <c r="J9">
        <v>2112</v>
      </c>
      <c r="K9">
        <v>365</v>
      </c>
      <c r="N9">
        <v>23781</v>
      </c>
      <c r="P9">
        <v>588</v>
      </c>
      <c r="Q9">
        <v>47562</v>
      </c>
    </row>
    <row r="10" spans="1:17" x14ac:dyDescent="0.45">
      <c r="A10" s="22" t="s">
        <v>89</v>
      </c>
      <c r="B10">
        <v>10765</v>
      </c>
      <c r="C10">
        <v>62904</v>
      </c>
      <c r="D10">
        <v>389</v>
      </c>
      <c r="E10">
        <v>6506</v>
      </c>
      <c r="F10">
        <v>18709</v>
      </c>
      <c r="G10">
        <v>90242</v>
      </c>
      <c r="H10">
        <v>4761</v>
      </c>
      <c r="I10">
        <v>979</v>
      </c>
      <c r="J10">
        <v>13270</v>
      </c>
      <c r="K10">
        <v>1703</v>
      </c>
      <c r="L10">
        <v>3385</v>
      </c>
      <c r="M10">
        <v>3051</v>
      </c>
      <c r="N10">
        <v>225664</v>
      </c>
      <c r="O10">
        <v>2519</v>
      </c>
      <c r="P10">
        <v>6481</v>
      </c>
      <c r="Q10">
        <v>451328</v>
      </c>
    </row>
    <row r="13" spans="1:17" x14ac:dyDescent="0.45">
      <c r="A13" s="32" t="s">
        <v>90</v>
      </c>
      <c r="B13" s="95" t="s">
        <v>13</v>
      </c>
      <c r="C13" s="32" t="s">
        <v>14</v>
      </c>
      <c r="D13" s="32" t="s">
        <v>27</v>
      </c>
      <c r="E13" s="32" t="s">
        <v>46</v>
      </c>
      <c r="F13" s="32" t="s">
        <v>47</v>
      </c>
      <c r="G13" s="32" t="s">
        <v>64</v>
      </c>
      <c r="H13" s="32" t="s">
        <v>85</v>
      </c>
      <c r="I13" s="32" t="s">
        <v>139</v>
      </c>
    </row>
    <row r="14" spans="1:17" x14ac:dyDescent="0.45">
      <c r="A14" s="22">
        <v>2020</v>
      </c>
      <c r="B14">
        <v>2746</v>
      </c>
      <c r="C14">
        <v>7735</v>
      </c>
      <c r="D14">
        <v>1340</v>
      </c>
      <c r="E14">
        <v>19175</v>
      </c>
      <c r="F14">
        <v>908</v>
      </c>
      <c r="G14">
        <v>1313</v>
      </c>
      <c r="H14">
        <v>1321</v>
      </c>
      <c r="I14">
        <v>3785</v>
      </c>
    </row>
    <row r="15" spans="1:17" x14ac:dyDescent="0.45">
      <c r="A15" s="22">
        <v>2021</v>
      </c>
      <c r="B15">
        <v>3672</v>
      </c>
      <c r="C15">
        <v>12384</v>
      </c>
      <c r="D15">
        <v>1683</v>
      </c>
      <c r="E15">
        <v>26469</v>
      </c>
      <c r="F15">
        <v>1411</v>
      </c>
      <c r="G15">
        <v>2513</v>
      </c>
      <c r="H15">
        <v>1818</v>
      </c>
      <c r="I15">
        <v>5255</v>
      </c>
    </row>
    <row r="16" spans="1:17" x14ac:dyDescent="0.45">
      <c r="A16" s="22">
        <v>2022</v>
      </c>
      <c r="B16">
        <v>2687</v>
      </c>
      <c r="C16">
        <v>21860</v>
      </c>
      <c r="D16">
        <v>2002</v>
      </c>
      <c r="E16">
        <v>24953</v>
      </c>
      <c r="F16">
        <v>1322</v>
      </c>
      <c r="G16">
        <v>4316</v>
      </c>
      <c r="H16">
        <v>1817</v>
      </c>
      <c r="I16">
        <v>5241</v>
      </c>
    </row>
    <row r="17" spans="1:9" x14ac:dyDescent="0.45">
      <c r="A17" s="22">
        <v>2023</v>
      </c>
      <c r="B17">
        <v>1023</v>
      </c>
      <c r="C17">
        <v>12702</v>
      </c>
      <c r="D17">
        <v>953</v>
      </c>
      <c r="E17">
        <v>11229</v>
      </c>
      <c r="F17">
        <v>739</v>
      </c>
      <c r="G17">
        <v>3016</v>
      </c>
      <c r="H17">
        <v>937</v>
      </c>
      <c r="I17">
        <v>2703</v>
      </c>
    </row>
    <row r="18" spans="1:9" x14ac:dyDescent="0.45">
      <c r="A18" s="22">
        <v>2024</v>
      </c>
      <c r="B18">
        <v>637</v>
      </c>
      <c r="C18">
        <v>8223</v>
      </c>
      <c r="D18">
        <v>528</v>
      </c>
      <c r="E18">
        <v>8416</v>
      </c>
      <c r="F18">
        <v>381</v>
      </c>
      <c r="G18">
        <v>2112</v>
      </c>
      <c r="H18">
        <v>588</v>
      </c>
      <c r="I18">
        <v>1725</v>
      </c>
    </row>
    <row r="19" spans="1:9" x14ac:dyDescent="0.45">
      <c r="A19" s="94" t="s">
        <v>89</v>
      </c>
      <c r="B19" s="96">
        <v>10765</v>
      </c>
      <c r="C19" s="96">
        <v>62904</v>
      </c>
      <c r="D19" s="96">
        <v>6506</v>
      </c>
      <c r="E19" s="96">
        <v>90242</v>
      </c>
      <c r="F19" s="96">
        <v>4761</v>
      </c>
      <c r="G19" s="96">
        <v>13270</v>
      </c>
      <c r="H19" s="96">
        <v>6481</v>
      </c>
      <c r="I19" s="96">
        <v>18709</v>
      </c>
    </row>
    <row r="22" spans="1:9" x14ac:dyDescent="0.45">
      <c r="A22" s="101" t="s">
        <v>152</v>
      </c>
      <c r="B22" s="101" t="s">
        <v>102</v>
      </c>
    </row>
    <row r="23" spans="1:9" x14ac:dyDescent="0.45">
      <c r="A23" s="102">
        <v>2020</v>
      </c>
      <c r="B23" s="103">
        <v>81624</v>
      </c>
    </row>
    <row r="24" spans="1:9" x14ac:dyDescent="0.45">
      <c r="A24" s="102">
        <v>2021</v>
      </c>
      <c r="B24" s="103">
        <v>117152</v>
      </c>
    </row>
    <row r="25" spans="1:9" x14ac:dyDescent="0.45">
      <c r="A25" s="102">
        <v>2022</v>
      </c>
      <c r="B25" s="103">
        <v>134980</v>
      </c>
    </row>
    <row r="26" spans="1:9" x14ac:dyDescent="0.45">
      <c r="A26" s="102">
        <v>2023</v>
      </c>
      <c r="B26" s="103">
        <v>70010</v>
      </c>
    </row>
    <row r="27" spans="1:9" x14ac:dyDescent="0.45">
      <c r="A27" s="102">
        <v>2024</v>
      </c>
      <c r="B27" s="103">
        <v>47562</v>
      </c>
    </row>
    <row r="28" spans="1:9" x14ac:dyDescent="0.45">
      <c r="A28" s="99"/>
      <c r="B28" s="100"/>
    </row>
    <row r="36" spans="1:6" x14ac:dyDescent="0.45">
      <c r="A36" s="97"/>
      <c r="B36" s="98"/>
    </row>
    <row r="40" spans="1:6" ht="17.649999999999999" x14ac:dyDescent="0.45">
      <c r="B40" s="147" t="s">
        <v>174</v>
      </c>
      <c r="C40" s="147"/>
      <c r="D40" s="147"/>
      <c r="E40" s="147"/>
      <c r="F40" s="147"/>
    </row>
  </sheetData>
  <mergeCells count="1">
    <mergeCell ref="B40:F40"/>
  </mergeCell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8B7B3-2EE7-442D-AD93-B1DB55C1D485}">
  <dimension ref="A3:C10"/>
  <sheetViews>
    <sheetView topLeftCell="A10" zoomScale="94" zoomScaleNormal="94" workbookViewId="0">
      <selection activeCell="H36" sqref="H36"/>
    </sheetView>
  </sheetViews>
  <sheetFormatPr defaultRowHeight="14.25" x14ac:dyDescent="0.45"/>
  <cols>
    <col min="1" max="1" width="11.9296875" bestFit="1" customWidth="1"/>
    <col min="2" max="2" width="11.3984375" bestFit="1" customWidth="1"/>
    <col min="3" max="3" width="43.59765625" bestFit="1" customWidth="1"/>
  </cols>
  <sheetData>
    <row r="3" spans="1:3" x14ac:dyDescent="0.45">
      <c r="A3" s="21" t="s">
        <v>90</v>
      </c>
      <c r="B3" t="s">
        <v>164</v>
      </c>
      <c r="C3" t="s">
        <v>165</v>
      </c>
    </row>
    <row r="4" spans="1:3" x14ac:dyDescent="0.45">
      <c r="A4" s="22">
        <v>2020</v>
      </c>
      <c r="B4">
        <v>483007</v>
      </c>
      <c r="C4">
        <v>81624</v>
      </c>
    </row>
    <row r="5" spans="1:3" x14ac:dyDescent="0.45">
      <c r="A5" s="22">
        <v>2021</v>
      </c>
      <c r="B5">
        <v>506495</v>
      </c>
      <c r="C5">
        <v>117152</v>
      </c>
    </row>
    <row r="6" spans="1:3" x14ac:dyDescent="0.45">
      <c r="A6" s="22">
        <v>2022</v>
      </c>
      <c r="B6">
        <v>484654</v>
      </c>
      <c r="C6">
        <v>134980</v>
      </c>
    </row>
    <row r="7" spans="1:3" x14ac:dyDescent="0.45">
      <c r="A7" s="22">
        <v>2023</v>
      </c>
      <c r="B7">
        <v>401933</v>
      </c>
      <c r="C7">
        <v>70010</v>
      </c>
    </row>
    <row r="8" spans="1:3" x14ac:dyDescent="0.45">
      <c r="A8" s="22">
        <v>2024</v>
      </c>
      <c r="B8">
        <v>517528</v>
      </c>
      <c r="C8">
        <v>47562</v>
      </c>
    </row>
    <row r="9" spans="1:3" x14ac:dyDescent="0.45">
      <c r="A9" s="22" t="s">
        <v>143</v>
      </c>
    </row>
    <row r="10" spans="1:3" x14ac:dyDescent="0.45">
      <c r="A10" s="22" t="s">
        <v>89</v>
      </c>
      <c r="B10">
        <v>2393617</v>
      </c>
      <c r="C10">
        <v>451328</v>
      </c>
    </row>
  </sheetData>
  <pageMargins left="0.7" right="0.7" top="0.75" bottom="0.75" header="0.3" footer="0.3"/>
  <drawing r:id="rId2"/>
  <legacyDrawing r:id="rId3"/>
  <oleObjects>
    <mc:AlternateContent xmlns:mc="http://schemas.openxmlformats.org/markup-compatibility/2006">
      <mc:Choice Requires="x14">
        <oleObject progId="Word.Document.12" shapeId="12289" r:id="rId4">
          <objectPr defaultSize="0" r:id="rId5">
            <anchor moveWithCells="1">
              <from>
                <xdr:col>1</xdr:col>
                <xdr:colOff>0</xdr:colOff>
                <xdr:row>32</xdr:row>
                <xdr:rowOff>0</xdr:rowOff>
              </from>
              <to>
                <xdr:col>5</xdr:col>
                <xdr:colOff>533400</xdr:colOff>
                <xdr:row>33</xdr:row>
                <xdr:rowOff>114300</xdr:rowOff>
              </to>
            </anchor>
          </objectPr>
        </oleObject>
      </mc:Choice>
      <mc:Fallback>
        <oleObject progId="Word.Document.12" shapeId="12289" r:id="rId4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47B9-7A30-4F6F-9851-BBBB9C1E9B28}">
  <dimension ref="A3:I32"/>
  <sheetViews>
    <sheetView topLeftCell="A18" zoomScale="82" zoomScaleNormal="82" workbookViewId="0">
      <selection activeCell="C38" sqref="C38"/>
    </sheetView>
  </sheetViews>
  <sheetFormatPr defaultRowHeight="14.25" x14ac:dyDescent="0.45"/>
  <cols>
    <col min="1" max="1" width="11.9296875" bestFit="1" customWidth="1"/>
    <col min="2" max="2" width="19.3984375" bestFit="1" customWidth="1"/>
    <col min="3" max="3" width="37.33203125" bestFit="1" customWidth="1"/>
    <col min="4" max="5" width="2.73046875" bestFit="1" customWidth="1"/>
    <col min="6" max="6" width="9.86328125" bestFit="1" customWidth="1"/>
  </cols>
  <sheetData>
    <row r="3" spans="1:3" x14ac:dyDescent="0.45">
      <c r="A3" s="21" t="s">
        <v>90</v>
      </c>
      <c r="B3" t="s">
        <v>168</v>
      </c>
      <c r="C3" t="s">
        <v>169</v>
      </c>
    </row>
    <row r="4" spans="1:3" x14ac:dyDescent="0.45">
      <c r="A4" s="22">
        <v>2020</v>
      </c>
      <c r="B4" s="121">
        <v>32</v>
      </c>
      <c r="C4" s="121">
        <v>592</v>
      </c>
    </row>
    <row r="5" spans="1:3" x14ac:dyDescent="0.45">
      <c r="A5" s="22">
        <v>2021</v>
      </c>
      <c r="B5" s="121">
        <v>34</v>
      </c>
      <c r="C5" s="121">
        <v>432</v>
      </c>
    </row>
    <row r="6" spans="1:3" x14ac:dyDescent="0.45">
      <c r="A6" s="22">
        <v>2022</v>
      </c>
      <c r="B6" s="121">
        <v>33</v>
      </c>
      <c r="C6" s="121">
        <v>359</v>
      </c>
    </row>
    <row r="7" spans="1:3" x14ac:dyDescent="0.45">
      <c r="A7" s="22">
        <v>2023</v>
      </c>
      <c r="B7" s="121">
        <v>33</v>
      </c>
      <c r="C7" s="121">
        <v>574</v>
      </c>
    </row>
    <row r="8" spans="1:3" x14ac:dyDescent="0.45">
      <c r="A8" s="22">
        <v>2024</v>
      </c>
      <c r="B8" s="121">
        <v>35</v>
      </c>
      <c r="C8" s="121">
        <v>1088</v>
      </c>
    </row>
    <row r="9" spans="1:3" x14ac:dyDescent="0.45">
      <c r="A9" s="22" t="s">
        <v>89</v>
      </c>
      <c r="B9" s="121">
        <v>167</v>
      </c>
      <c r="C9" s="121">
        <v>3045</v>
      </c>
    </row>
    <row r="32" spans="2:9" x14ac:dyDescent="0.45">
      <c r="B32" s="127" t="s">
        <v>170</v>
      </c>
      <c r="C32" s="127"/>
      <c r="D32" s="127"/>
      <c r="E32" s="127"/>
      <c r="F32" s="127"/>
      <c r="G32" s="127"/>
      <c r="H32" s="104"/>
      <c r="I32" s="104"/>
    </row>
  </sheetData>
  <mergeCells count="1">
    <mergeCell ref="B32:G32"/>
  </mergeCell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8C4D-A457-450E-81CA-3C1676E8AB8B}">
  <dimension ref="B2:H19"/>
  <sheetViews>
    <sheetView tabSelected="1" topLeftCell="A2" workbookViewId="0">
      <selection activeCell="M10" sqref="M10"/>
    </sheetView>
  </sheetViews>
  <sheetFormatPr defaultRowHeight="14.25" x14ac:dyDescent="0.45"/>
  <cols>
    <col min="3" max="3" width="15.46484375" customWidth="1"/>
    <col min="4" max="4" width="21.9296875" customWidth="1"/>
    <col min="5" max="6" width="9.06640625" customWidth="1"/>
    <col min="7" max="7" width="15.06640625" customWidth="1"/>
    <col min="8" max="8" width="19.3984375" customWidth="1"/>
  </cols>
  <sheetData>
    <row r="2" spans="2:8" ht="110.25" x14ac:dyDescent="0.45">
      <c r="B2" s="113" t="s">
        <v>152</v>
      </c>
      <c r="C2" s="114" t="s">
        <v>94</v>
      </c>
      <c r="D2" s="120" t="s">
        <v>162</v>
      </c>
      <c r="E2" s="115" t="s">
        <v>159</v>
      </c>
      <c r="F2" s="115"/>
      <c r="G2" s="115" t="s">
        <v>160</v>
      </c>
      <c r="H2" s="115" t="s">
        <v>161</v>
      </c>
    </row>
    <row r="3" spans="2:8" ht="14.25" customHeight="1" x14ac:dyDescent="0.45">
      <c r="B3" s="119"/>
      <c r="C3" s="119"/>
      <c r="D3" s="119"/>
      <c r="E3" s="119"/>
      <c r="F3" s="119"/>
      <c r="G3" s="119"/>
      <c r="H3" s="119"/>
    </row>
    <row r="4" spans="2:8" ht="14.25" customHeight="1" x14ac:dyDescent="0.45">
      <c r="B4" s="119"/>
      <c r="C4" s="119"/>
      <c r="D4" s="119"/>
      <c r="E4" s="119"/>
      <c r="F4" s="119"/>
      <c r="G4" s="119"/>
      <c r="H4" s="119"/>
    </row>
    <row r="5" spans="2:8" ht="14.25" customHeight="1" x14ac:dyDescent="0.45">
      <c r="B5" s="103" t="s">
        <v>137</v>
      </c>
      <c r="C5" s="103"/>
      <c r="D5" s="103"/>
      <c r="E5" s="103"/>
      <c r="F5" s="103"/>
      <c r="G5" s="103" t="s">
        <v>166</v>
      </c>
      <c r="H5" s="103" t="s">
        <v>167</v>
      </c>
    </row>
    <row r="6" spans="2:8" x14ac:dyDescent="0.45">
      <c r="B6" s="111">
        <v>2020</v>
      </c>
      <c r="C6" s="112">
        <v>483007</v>
      </c>
      <c r="D6" s="111">
        <v>81624</v>
      </c>
      <c r="E6" s="135">
        <v>1499316</v>
      </c>
      <c r="F6" s="135"/>
      <c r="G6" s="116">
        <f>C6/E6*100</f>
        <v>32.215156778157507</v>
      </c>
      <c r="H6" s="116">
        <f>C6/D6*100</f>
        <v>591.74630010781141</v>
      </c>
    </row>
    <row r="7" spans="2:8" x14ac:dyDescent="0.45">
      <c r="B7" s="109">
        <v>2021</v>
      </c>
      <c r="C7" s="110">
        <v>506495</v>
      </c>
      <c r="D7" s="109">
        <v>117152</v>
      </c>
      <c r="E7" s="130">
        <v>1491856</v>
      </c>
      <c r="F7" s="130"/>
      <c r="G7" s="116">
        <f t="shared" ref="G7:G10" si="0">C7/E7*100</f>
        <v>33.950662798554283</v>
      </c>
      <c r="H7" s="116">
        <f t="shared" ref="H7:H10" si="1">C7/D7*100</f>
        <v>432.34003687517071</v>
      </c>
    </row>
    <row r="8" spans="2:8" x14ac:dyDescent="0.45">
      <c r="B8" s="109">
        <v>2022</v>
      </c>
      <c r="C8" s="110">
        <v>484654</v>
      </c>
      <c r="D8" s="109">
        <v>134980</v>
      </c>
      <c r="E8" s="130">
        <v>1485622</v>
      </c>
      <c r="F8" s="130"/>
      <c r="G8" s="116">
        <f t="shared" si="0"/>
        <v>32.622968695940152</v>
      </c>
      <c r="H8" s="116">
        <f t="shared" si="1"/>
        <v>359.05615646762487</v>
      </c>
    </row>
    <row r="9" spans="2:8" x14ac:dyDescent="0.45">
      <c r="B9" s="109">
        <v>2023</v>
      </c>
      <c r="C9" s="110">
        <v>401933</v>
      </c>
      <c r="D9" s="109">
        <v>70010</v>
      </c>
      <c r="E9" s="130">
        <v>1225926</v>
      </c>
      <c r="F9" s="130"/>
      <c r="G9" s="116">
        <f t="shared" si="0"/>
        <v>32.786073547669268</v>
      </c>
      <c r="H9" s="116">
        <f t="shared" si="1"/>
        <v>574.10798457363239</v>
      </c>
    </row>
    <row r="10" spans="2:8" x14ac:dyDescent="0.45">
      <c r="B10" s="109">
        <v>2024</v>
      </c>
      <c r="C10" s="110">
        <v>517528</v>
      </c>
      <c r="D10" s="109">
        <v>47562</v>
      </c>
      <c r="E10" s="130">
        <v>1478025</v>
      </c>
      <c r="F10" s="130"/>
      <c r="G10" s="116">
        <f t="shared" si="0"/>
        <v>35.014833984540175</v>
      </c>
      <c r="H10" s="116">
        <f t="shared" si="1"/>
        <v>1088.1123586056094</v>
      </c>
    </row>
    <row r="14" spans="2:8" x14ac:dyDescent="0.45">
      <c r="B14" s="103" t="s">
        <v>137</v>
      </c>
      <c r="C14" s="103" t="s">
        <v>166</v>
      </c>
      <c r="D14" s="103" t="s">
        <v>167</v>
      </c>
    </row>
    <row r="15" spans="2:8" x14ac:dyDescent="0.45">
      <c r="B15" s="111">
        <v>2020</v>
      </c>
      <c r="C15" s="116">
        <v>32</v>
      </c>
      <c r="D15" s="116">
        <v>592</v>
      </c>
    </row>
    <row r="16" spans="2:8" x14ac:dyDescent="0.45">
      <c r="B16" s="109">
        <v>2021</v>
      </c>
      <c r="C16" s="116">
        <v>34</v>
      </c>
      <c r="D16" s="116">
        <v>432</v>
      </c>
    </row>
    <row r="17" spans="2:6" x14ac:dyDescent="0.45">
      <c r="B17" s="109">
        <v>2022</v>
      </c>
      <c r="C17" s="116">
        <v>33</v>
      </c>
      <c r="D17" s="116">
        <v>359</v>
      </c>
    </row>
    <row r="18" spans="2:6" ht="18" x14ac:dyDescent="0.55000000000000004">
      <c r="B18" s="109">
        <v>2023</v>
      </c>
      <c r="C18" s="116">
        <v>33</v>
      </c>
      <c r="D18" s="116">
        <v>574</v>
      </c>
      <c r="F18" s="123" t="s">
        <v>172</v>
      </c>
    </row>
    <row r="19" spans="2:6" x14ac:dyDescent="0.45">
      <c r="B19" s="109">
        <v>2024</v>
      </c>
      <c r="C19" s="116">
        <v>35</v>
      </c>
      <c r="D19" s="116">
        <v>1088</v>
      </c>
    </row>
  </sheetData>
  <mergeCells count="5">
    <mergeCell ref="E6:F6"/>
    <mergeCell ref="E7:F7"/>
    <mergeCell ref="E8:F8"/>
    <mergeCell ref="E9:F9"/>
    <mergeCell ref="E10:F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9DFD7-6A78-4540-BF1E-26FC71B386C9}">
  <dimension ref="B1:K406"/>
  <sheetViews>
    <sheetView zoomScale="71" zoomScaleNormal="71" workbookViewId="0">
      <selection activeCell="E2" sqref="E2:K3"/>
    </sheetView>
  </sheetViews>
  <sheetFormatPr defaultRowHeight="14.25" x14ac:dyDescent="0.45"/>
  <cols>
    <col min="2" max="3" width="11.06640625" bestFit="1" customWidth="1"/>
    <col min="4" max="4" width="11" customWidth="1"/>
    <col min="5" max="163" width="14.73046875" bestFit="1" customWidth="1"/>
    <col min="164" max="164" width="16.265625" bestFit="1" customWidth="1"/>
    <col min="165" max="165" width="15.265625" bestFit="1" customWidth="1"/>
  </cols>
  <sheetData>
    <row r="1" spans="2:11" x14ac:dyDescent="0.45">
      <c r="B1" s="2"/>
      <c r="C1" s="3" t="s">
        <v>1</v>
      </c>
      <c r="D1" s="3" t="s">
        <v>97</v>
      </c>
      <c r="E1" s="3"/>
    </row>
    <row r="2" spans="2:11" x14ac:dyDescent="0.45">
      <c r="B2" s="12"/>
      <c r="C2" s="5" t="s">
        <v>7</v>
      </c>
      <c r="D2" s="13">
        <v>33132</v>
      </c>
      <c r="E2" s="128" t="s">
        <v>98</v>
      </c>
      <c r="F2" s="129"/>
      <c r="G2" s="129"/>
      <c r="H2" s="129"/>
      <c r="I2" s="129"/>
      <c r="J2" s="129"/>
      <c r="K2" s="129"/>
    </row>
    <row r="3" spans="2:11" x14ac:dyDescent="0.45">
      <c r="B3" s="12"/>
      <c r="C3" s="9" t="s">
        <v>8</v>
      </c>
      <c r="D3" s="13">
        <v>6805</v>
      </c>
      <c r="E3" s="129"/>
      <c r="F3" s="129"/>
      <c r="G3" s="129"/>
      <c r="H3" s="129"/>
      <c r="I3" s="129"/>
      <c r="J3" s="129"/>
      <c r="K3" s="129"/>
    </row>
    <row r="4" spans="2:11" x14ac:dyDescent="0.45">
      <c r="B4" s="12"/>
      <c r="C4" s="5" t="s">
        <v>9</v>
      </c>
      <c r="D4" s="13">
        <v>10863</v>
      </c>
      <c r="E4" s="8"/>
    </row>
    <row r="5" spans="2:11" x14ac:dyDescent="0.45">
      <c r="B5" s="12"/>
      <c r="C5" s="9" t="s">
        <v>10</v>
      </c>
      <c r="D5" s="13">
        <v>3883</v>
      </c>
      <c r="E5" s="8"/>
    </row>
    <row r="6" spans="2:11" x14ac:dyDescent="0.45">
      <c r="B6" s="12"/>
      <c r="C6" s="5" t="s">
        <v>11</v>
      </c>
      <c r="D6" s="13">
        <v>9936</v>
      </c>
      <c r="E6" s="8"/>
    </row>
    <row r="7" spans="2:11" x14ac:dyDescent="0.45">
      <c r="B7" s="12"/>
      <c r="C7" s="9" t="s">
        <v>12</v>
      </c>
      <c r="D7" s="13">
        <v>6405</v>
      </c>
      <c r="E7" s="8"/>
    </row>
    <row r="8" spans="2:11" x14ac:dyDescent="0.45">
      <c r="B8" s="12"/>
      <c r="C8" s="5" t="s">
        <v>13</v>
      </c>
      <c r="D8" s="13">
        <v>134046</v>
      </c>
      <c r="E8" s="8"/>
    </row>
    <row r="9" spans="2:11" x14ac:dyDescent="0.45">
      <c r="B9" s="12"/>
      <c r="C9" s="9" t="s">
        <v>14</v>
      </c>
      <c r="D9" s="13">
        <v>77512</v>
      </c>
      <c r="E9" s="8"/>
    </row>
    <row r="10" spans="2:11" x14ac:dyDescent="0.45">
      <c r="B10" s="12"/>
      <c r="C10" s="5" t="s">
        <v>15</v>
      </c>
      <c r="D10" s="13">
        <v>755</v>
      </c>
      <c r="E10" s="8"/>
    </row>
    <row r="11" spans="2:11" x14ac:dyDescent="0.45">
      <c r="B11" s="12"/>
      <c r="C11" s="9" t="s">
        <v>16</v>
      </c>
      <c r="D11" s="13">
        <v>1908</v>
      </c>
      <c r="E11" s="8"/>
    </row>
    <row r="12" spans="2:11" x14ac:dyDescent="0.45">
      <c r="B12" s="12"/>
      <c r="C12" s="5" t="s">
        <v>17</v>
      </c>
      <c r="D12" s="13">
        <v>28743</v>
      </c>
      <c r="E12" s="8"/>
    </row>
    <row r="13" spans="2:11" x14ac:dyDescent="0.45">
      <c r="B13" s="12"/>
      <c r="C13" s="9" t="s">
        <v>18</v>
      </c>
      <c r="D13" s="13">
        <v>33532</v>
      </c>
      <c r="E13" s="8"/>
    </row>
    <row r="14" spans="2:11" x14ac:dyDescent="0.45">
      <c r="B14" s="12"/>
      <c r="C14" s="5" t="s">
        <v>19</v>
      </c>
      <c r="D14" s="13">
        <v>2544</v>
      </c>
      <c r="E14" s="8"/>
    </row>
    <row r="15" spans="2:11" x14ac:dyDescent="0.45">
      <c r="B15" s="12"/>
      <c r="C15" s="9" t="s">
        <v>20</v>
      </c>
      <c r="D15" s="13">
        <v>10350</v>
      </c>
      <c r="E15" s="8"/>
    </row>
    <row r="16" spans="2:11" x14ac:dyDescent="0.45">
      <c r="B16" s="12"/>
      <c r="C16" s="5" t="s">
        <v>21</v>
      </c>
      <c r="D16" s="13">
        <v>999</v>
      </c>
      <c r="E16" s="8"/>
    </row>
    <row r="17" spans="2:11" x14ac:dyDescent="0.45">
      <c r="B17" s="12"/>
      <c r="C17" s="9" t="s">
        <v>22</v>
      </c>
      <c r="D17" s="13">
        <v>3203</v>
      </c>
      <c r="E17" s="8"/>
    </row>
    <row r="18" spans="2:11" x14ac:dyDescent="0.45">
      <c r="B18" s="12"/>
      <c r="C18" s="5" t="s">
        <v>23</v>
      </c>
      <c r="D18" s="13">
        <v>3044</v>
      </c>
      <c r="E18" s="8"/>
    </row>
    <row r="19" spans="2:11" x14ac:dyDescent="0.45">
      <c r="B19" s="12"/>
      <c r="C19" s="9" t="s">
        <v>24</v>
      </c>
      <c r="D19" s="13">
        <v>4596</v>
      </c>
      <c r="E19" s="8"/>
    </row>
    <row r="20" spans="2:11" x14ac:dyDescent="0.45">
      <c r="B20" s="12"/>
      <c r="C20" s="5" t="s">
        <v>25</v>
      </c>
      <c r="D20" s="13">
        <v>6874</v>
      </c>
      <c r="E20" s="8"/>
      <c r="G20" s="24"/>
      <c r="H20" s="24"/>
    </row>
    <row r="21" spans="2:11" x14ac:dyDescent="0.45">
      <c r="B21" s="12"/>
      <c r="C21" s="9" t="s">
        <v>26</v>
      </c>
      <c r="D21" s="13">
        <v>3389</v>
      </c>
      <c r="E21" s="8"/>
      <c r="G21" s="25"/>
      <c r="H21" s="25"/>
    </row>
    <row r="22" spans="2:11" x14ac:dyDescent="0.45">
      <c r="B22" s="12"/>
      <c r="C22" s="5" t="s">
        <v>27</v>
      </c>
      <c r="D22" s="13">
        <v>53362</v>
      </c>
      <c r="E22" s="8"/>
      <c r="G22" s="25"/>
      <c r="H22" s="25"/>
    </row>
    <row r="23" spans="2:11" x14ac:dyDescent="0.45">
      <c r="B23" s="12"/>
      <c r="C23" s="9" t="s">
        <v>28</v>
      </c>
      <c r="D23" s="13">
        <v>12684</v>
      </c>
      <c r="E23" s="8"/>
      <c r="G23" s="25"/>
      <c r="H23" s="25"/>
    </row>
    <row r="24" spans="2:11" x14ac:dyDescent="0.45">
      <c r="B24" s="12"/>
      <c r="C24" s="5" t="s">
        <v>29</v>
      </c>
      <c r="D24" s="13">
        <v>2679</v>
      </c>
      <c r="E24" s="8"/>
      <c r="G24" s="25"/>
      <c r="H24" s="25"/>
    </row>
    <row r="25" spans="2:11" x14ac:dyDescent="0.45">
      <c r="B25" s="12"/>
      <c r="C25" s="9" t="s">
        <v>30</v>
      </c>
      <c r="D25" s="13">
        <v>8292</v>
      </c>
      <c r="E25" s="8"/>
      <c r="G25" s="25"/>
      <c r="H25" s="25"/>
    </row>
    <row r="26" spans="2:11" x14ac:dyDescent="0.45">
      <c r="B26" s="12"/>
      <c r="C26" s="5" t="s">
        <v>31</v>
      </c>
      <c r="D26" s="13">
        <v>19286</v>
      </c>
      <c r="E26" s="8"/>
      <c r="G26" s="5"/>
      <c r="H26" s="6"/>
      <c r="I26" s="7"/>
      <c r="J26" s="8"/>
      <c r="K26" s="5"/>
    </row>
    <row r="27" spans="2:11" x14ac:dyDescent="0.45">
      <c r="B27" s="12"/>
      <c r="C27" s="9" t="s">
        <v>32</v>
      </c>
      <c r="D27" s="13">
        <v>25240</v>
      </c>
      <c r="E27" s="8"/>
      <c r="G27" s="9"/>
      <c r="H27" s="6"/>
      <c r="I27" s="7"/>
      <c r="J27" s="8"/>
      <c r="K27" s="9"/>
    </row>
    <row r="28" spans="2:11" x14ac:dyDescent="0.45">
      <c r="B28" s="12"/>
      <c r="C28" s="5" t="s">
        <v>33</v>
      </c>
      <c r="D28" s="13">
        <v>8405</v>
      </c>
      <c r="E28" s="8"/>
      <c r="G28" s="5"/>
      <c r="H28" s="6"/>
      <c r="I28" s="7"/>
      <c r="J28" s="8"/>
      <c r="K28" s="5"/>
    </row>
    <row r="29" spans="2:11" x14ac:dyDescent="0.45">
      <c r="B29" s="12"/>
      <c r="C29" s="9" t="s">
        <v>34</v>
      </c>
      <c r="D29" s="13">
        <v>6806</v>
      </c>
      <c r="E29" s="8"/>
      <c r="G29" s="9"/>
      <c r="H29" s="6"/>
      <c r="I29" s="7"/>
      <c r="J29" s="8"/>
      <c r="K29" s="9"/>
    </row>
    <row r="30" spans="2:11" x14ac:dyDescent="0.45">
      <c r="B30" s="12"/>
      <c r="C30" s="5" t="s">
        <v>35</v>
      </c>
      <c r="D30" s="13">
        <v>13052</v>
      </c>
      <c r="E30" s="8"/>
      <c r="G30" s="5"/>
      <c r="H30" s="6"/>
      <c r="I30" s="7"/>
      <c r="J30" s="8"/>
      <c r="K30" s="5"/>
    </row>
    <row r="31" spans="2:11" x14ac:dyDescent="0.45">
      <c r="B31" s="12"/>
      <c r="C31" s="9" t="s">
        <v>36</v>
      </c>
      <c r="D31" s="13">
        <v>4825</v>
      </c>
      <c r="E31" s="8"/>
      <c r="G31" s="9"/>
      <c r="H31" s="6"/>
      <c r="I31" s="7"/>
      <c r="J31" s="8"/>
      <c r="K31" s="9"/>
    </row>
    <row r="32" spans="2:11" x14ac:dyDescent="0.45">
      <c r="B32" s="12"/>
      <c r="C32" s="5" t="s">
        <v>37</v>
      </c>
      <c r="D32" s="13">
        <v>11704</v>
      </c>
      <c r="E32" s="8"/>
      <c r="G32" s="5"/>
      <c r="H32" s="6"/>
      <c r="I32" s="7"/>
      <c r="J32" s="8"/>
      <c r="K32" s="5"/>
    </row>
    <row r="33" spans="2:11" x14ac:dyDescent="0.45">
      <c r="B33" s="12"/>
      <c r="C33" s="9" t="s">
        <v>38</v>
      </c>
      <c r="D33" s="13">
        <v>22419</v>
      </c>
      <c r="E33" s="8"/>
      <c r="G33" s="9"/>
      <c r="H33" s="6"/>
      <c r="I33" s="7"/>
      <c r="J33" s="8"/>
      <c r="K33" s="9"/>
    </row>
    <row r="34" spans="2:11" ht="17.649999999999999" x14ac:dyDescent="0.5">
      <c r="B34" s="12"/>
      <c r="C34" s="5" t="s">
        <v>39</v>
      </c>
      <c r="D34" s="13">
        <v>42467</v>
      </c>
      <c r="E34" s="8"/>
      <c r="G34" s="5"/>
      <c r="H34" s="33" t="s">
        <v>99</v>
      </c>
      <c r="I34" s="7"/>
      <c r="J34" s="8"/>
      <c r="K34" s="5"/>
    </row>
    <row r="35" spans="2:11" x14ac:dyDescent="0.45">
      <c r="B35" s="12"/>
      <c r="C35" s="9" t="s">
        <v>40</v>
      </c>
      <c r="D35" s="13">
        <v>7463</v>
      </c>
      <c r="E35" s="8"/>
    </row>
    <row r="36" spans="2:11" x14ac:dyDescent="0.45">
      <c r="B36" s="12"/>
      <c r="C36" s="5" t="s">
        <v>41</v>
      </c>
      <c r="D36" s="13">
        <v>1720</v>
      </c>
      <c r="E36" s="8"/>
    </row>
    <row r="37" spans="2:11" x14ac:dyDescent="0.45">
      <c r="B37" s="12"/>
      <c r="C37" s="9" t="s">
        <v>42</v>
      </c>
      <c r="D37" s="15">
        <v>958</v>
      </c>
      <c r="E37" s="8"/>
    </row>
    <row r="38" spans="2:11" x14ac:dyDescent="0.45">
      <c r="B38" s="12"/>
      <c r="C38" s="5" t="s">
        <v>43</v>
      </c>
      <c r="D38" s="15">
        <v>13924</v>
      </c>
      <c r="E38" s="8"/>
    </row>
    <row r="39" spans="2:11" x14ac:dyDescent="0.45">
      <c r="B39" s="12"/>
      <c r="C39" s="9" t="s">
        <v>44</v>
      </c>
      <c r="D39" s="15">
        <v>1696</v>
      </c>
      <c r="E39" s="8"/>
    </row>
    <row r="40" spans="2:11" x14ac:dyDescent="0.45">
      <c r="B40" s="12"/>
      <c r="C40" s="5" t="s">
        <v>45</v>
      </c>
      <c r="D40" s="15">
        <v>7415</v>
      </c>
      <c r="E40" s="8"/>
    </row>
    <row r="41" spans="2:11" x14ac:dyDescent="0.45">
      <c r="B41" s="12"/>
      <c r="C41" s="9" t="s">
        <v>46</v>
      </c>
      <c r="D41" s="15">
        <v>239213</v>
      </c>
      <c r="E41" s="8"/>
    </row>
    <row r="42" spans="2:11" x14ac:dyDescent="0.45">
      <c r="B42" s="12"/>
      <c r="C42" s="5" t="s">
        <v>47</v>
      </c>
      <c r="D42" s="13">
        <v>80398</v>
      </c>
      <c r="E42" s="8"/>
    </row>
    <row r="43" spans="2:11" x14ac:dyDescent="0.45">
      <c r="B43" s="12"/>
      <c r="C43" s="9" t="s">
        <v>48</v>
      </c>
      <c r="D43" s="13">
        <v>11702</v>
      </c>
      <c r="E43" s="8"/>
    </row>
    <row r="44" spans="2:11" x14ac:dyDescent="0.45">
      <c r="B44" s="12"/>
      <c r="C44" s="5" t="s">
        <v>49</v>
      </c>
      <c r="D44" s="13">
        <v>3547</v>
      </c>
      <c r="E44" s="8"/>
    </row>
    <row r="45" spans="2:11" x14ac:dyDescent="0.45">
      <c r="B45" s="12"/>
      <c r="C45" s="9" t="s">
        <v>50</v>
      </c>
      <c r="D45" s="13">
        <v>3012</v>
      </c>
      <c r="E45" s="8"/>
    </row>
    <row r="46" spans="2:11" x14ac:dyDescent="0.45">
      <c r="B46" s="12"/>
      <c r="C46" s="5" t="s">
        <v>51</v>
      </c>
      <c r="D46" s="13">
        <v>4758</v>
      </c>
      <c r="E46" s="8"/>
    </row>
    <row r="47" spans="2:11" x14ac:dyDescent="0.45">
      <c r="B47" s="12"/>
      <c r="C47" s="9" t="s">
        <v>52</v>
      </c>
      <c r="D47" s="13">
        <v>6192</v>
      </c>
      <c r="E47" s="8"/>
    </row>
    <row r="48" spans="2:11" x14ac:dyDescent="0.45">
      <c r="B48" s="12"/>
      <c r="C48" s="5" t="s">
        <v>53</v>
      </c>
      <c r="D48" s="13">
        <v>34019</v>
      </c>
      <c r="E48" s="8"/>
    </row>
    <row r="49" spans="2:5" x14ac:dyDescent="0.45">
      <c r="B49" s="12"/>
      <c r="C49" s="9" t="s">
        <v>54</v>
      </c>
      <c r="D49" s="13">
        <v>6759</v>
      </c>
      <c r="E49" s="8"/>
    </row>
    <row r="50" spans="2:5" x14ac:dyDescent="0.45">
      <c r="B50" s="12"/>
      <c r="C50" s="5" t="s">
        <v>55</v>
      </c>
      <c r="D50" s="13">
        <v>6101</v>
      </c>
      <c r="E50" s="8"/>
    </row>
    <row r="51" spans="2:5" x14ac:dyDescent="0.45">
      <c r="B51" s="12"/>
      <c r="C51" s="9" t="s">
        <v>56</v>
      </c>
      <c r="D51" s="13">
        <v>4943</v>
      </c>
      <c r="E51" s="8"/>
    </row>
    <row r="52" spans="2:5" x14ac:dyDescent="0.45">
      <c r="B52" s="12"/>
      <c r="C52" s="5" t="s">
        <v>57</v>
      </c>
      <c r="D52" s="13">
        <v>2744</v>
      </c>
      <c r="E52" s="8"/>
    </row>
    <row r="53" spans="2:5" x14ac:dyDescent="0.45">
      <c r="B53" s="12"/>
      <c r="C53" s="9" t="s">
        <v>58</v>
      </c>
      <c r="D53" s="13">
        <v>34776</v>
      </c>
      <c r="E53" s="8"/>
    </row>
    <row r="54" spans="2:5" x14ac:dyDescent="0.45">
      <c r="B54" s="12"/>
      <c r="C54" s="5" t="s">
        <v>59</v>
      </c>
      <c r="D54" s="13">
        <v>37975</v>
      </c>
      <c r="E54" s="8"/>
    </row>
    <row r="55" spans="2:5" x14ac:dyDescent="0.45">
      <c r="B55" s="12"/>
      <c r="C55" s="9" t="s">
        <v>60</v>
      </c>
      <c r="D55" s="13">
        <v>8609</v>
      </c>
      <c r="E55" s="8"/>
    </row>
    <row r="56" spans="2:5" x14ac:dyDescent="0.45">
      <c r="B56" s="12"/>
      <c r="C56" s="5" t="s">
        <v>61</v>
      </c>
      <c r="D56" s="13">
        <v>8214</v>
      </c>
      <c r="E56" s="8"/>
    </row>
    <row r="57" spans="2:5" x14ac:dyDescent="0.45">
      <c r="B57" s="12"/>
      <c r="C57" s="9" t="s">
        <v>62</v>
      </c>
      <c r="D57" s="13">
        <v>23787</v>
      </c>
      <c r="E57" s="8"/>
    </row>
    <row r="58" spans="2:5" x14ac:dyDescent="0.45">
      <c r="B58" s="12"/>
      <c r="C58" s="5" t="s">
        <v>63</v>
      </c>
      <c r="D58" s="13">
        <v>12158</v>
      </c>
      <c r="E58" s="8"/>
    </row>
    <row r="59" spans="2:5" x14ac:dyDescent="0.45">
      <c r="B59" s="12"/>
      <c r="C59" s="9" t="s">
        <v>64</v>
      </c>
      <c r="D59" s="13">
        <v>47090</v>
      </c>
      <c r="E59" s="8"/>
    </row>
    <row r="60" spans="2:5" x14ac:dyDescent="0.45">
      <c r="B60" s="12"/>
      <c r="C60" s="5" t="s">
        <v>65</v>
      </c>
      <c r="D60" s="13">
        <v>21984</v>
      </c>
      <c r="E60" s="8"/>
    </row>
    <row r="61" spans="2:5" x14ac:dyDescent="0.45">
      <c r="B61" s="12"/>
      <c r="C61" s="9" t="s">
        <v>66</v>
      </c>
      <c r="D61" s="13">
        <v>3738</v>
      </c>
      <c r="E61" s="8"/>
    </row>
    <row r="62" spans="2:5" x14ac:dyDescent="0.45">
      <c r="B62" s="12"/>
      <c r="C62" s="5" t="s">
        <v>67</v>
      </c>
      <c r="D62" s="13">
        <v>5066</v>
      </c>
      <c r="E62" s="8"/>
    </row>
    <row r="63" spans="2:5" x14ac:dyDescent="0.45">
      <c r="B63" s="12"/>
      <c r="C63" s="9" t="s">
        <v>68</v>
      </c>
      <c r="D63" s="13">
        <v>6110</v>
      </c>
      <c r="E63" s="8"/>
    </row>
    <row r="64" spans="2:5" x14ac:dyDescent="0.45">
      <c r="B64" s="12"/>
      <c r="C64" s="5" t="s">
        <v>69</v>
      </c>
      <c r="D64" s="13">
        <v>10834</v>
      </c>
      <c r="E64" s="8"/>
    </row>
    <row r="65" spans="2:5" x14ac:dyDescent="0.45">
      <c r="B65" s="12"/>
      <c r="C65" s="9" t="s">
        <v>70</v>
      </c>
      <c r="D65" s="13">
        <v>5758</v>
      </c>
      <c r="E65" s="8"/>
    </row>
    <row r="66" spans="2:5" x14ac:dyDescent="0.45">
      <c r="B66" s="12"/>
      <c r="C66" s="5" t="s">
        <v>71</v>
      </c>
      <c r="D66" s="13">
        <v>3440</v>
      </c>
      <c r="E66" s="8"/>
    </row>
    <row r="67" spans="2:5" x14ac:dyDescent="0.45">
      <c r="B67" s="12"/>
      <c r="C67" s="9" t="s">
        <v>72</v>
      </c>
      <c r="D67" s="13">
        <v>23411</v>
      </c>
      <c r="E67" s="8"/>
    </row>
    <row r="68" spans="2:5" x14ac:dyDescent="0.45">
      <c r="B68" s="12"/>
      <c r="C68" s="5" t="s">
        <v>73</v>
      </c>
      <c r="D68" s="13">
        <v>27608</v>
      </c>
      <c r="E68" s="8"/>
    </row>
    <row r="69" spans="2:5" x14ac:dyDescent="0.45">
      <c r="B69" s="12"/>
      <c r="C69" s="9" t="s">
        <v>74</v>
      </c>
      <c r="D69" s="13">
        <v>3745</v>
      </c>
      <c r="E69" s="8"/>
    </row>
    <row r="70" spans="2:5" x14ac:dyDescent="0.45">
      <c r="B70" s="12"/>
      <c r="C70" s="5" t="s">
        <v>75</v>
      </c>
      <c r="D70" s="13">
        <v>3016</v>
      </c>
      <c r="E70" s="8"/>
    </row>
    <row r="71" spans="2:5" x14ac:dyDescent="0.45">
      <c r="B71" s="12"/>
      <c r="C71" s="9" t="s">
        <v>76</v>
      </c>
      <c r="D71" s="13">
        <v>8545</v>
      </c>
      <c r="E71" s="8"/>
    </row>
    <row r="72" spans="2:5" x14ac:dyDescent="0.45">
      <c r="B72" s="12"/>
      <c r="C72" s="5" t="s">
        <v>77</v>
      </c>
      <c r="D72" s="13">
        <v>32068</v>
      </c>
      <c r="E72" s="8"/>
    </row>
    <row r="73" spans="2:5" x14ac:dyDescent="0.45">
      <c r="B73" s="12"/>
      <c r="C73" s="9" t="s">
        <v>78</v>
      </c>
      <c r="D73" s="13">
        <v>2868</v>
      </c>
      <c r="E73" s="8"/>
    </row>
    <row r="74" spans="2:5" x14ac:dyDescent="0.45">
      <c r="B74" s="12"/>
      <c r="C74" s="5" t="s">
        <v>79</v>
      </c>
      <c r="D74" s="13">
        <v>34649</v>
      </c>
      <c r="E74" s="8"/>
    </row>
    <row r="75" spans="2:5" x14ac:dyDescent="0.45">
      <c r="B75" s="12"/>
      <c r="C75" s="9" t="s">
        <v>80</v>
      </c>
      <c r="D75" s="13">
        <v>6820</v>
      </c>
      <c r="E75" s="8"/>
    </row>
    <row r="76" spans="2:5" x14ac:dyDescent="0.45">
      <c r="B76" s="12"/>
      <c r="C76" s="5" t="s">
        <v>81</v>
      </c>
      <c r="D76" s="13">
        <v>10005</v>
      </c>
      <c r="E76" s="8"/>
    </row>
    <row r="77" spans="2:5" x14ac:dyDescent="0.45">
      <c r="B77" s="12"/>
      <c r="C77" s="9" t="s">
        <v>82</v>
      </c>
      <c r="D77" s="13">
        <v>1103</v>
      </c>
      <c r="E77" s="8"/>
    </row>
    <row r="78" spans="2:5" x14ac:dyDescent="0.45">
      <c r="B78" s="12"/>
      <c r="C78" s="5" t="s">
        <v>83</v>
      </c>
      <c r="D78" s="13">
        <v>6151</v>
      </c>
      <c r="E78" s="8"/>
    </row>
    <row r="79" spans="2:5" x14ac:dyDescent="0.45">
      <c r="B79" s="12"/>
      <c r="C79" s="9" t="s">
        <v>84</v>
      </c>
      <c r="D79" s="13">
        <v>9715</v>
      </c>
      <c r="E79" s="8"/>
    </row>
    <row r="80" spans="2:5" x14ac:dyDescent="0.45">
      <c r="B80" s="12"/>
      <c r="C80" s="5" t="s">
        <v>85</v>
      </c>
      <c r="D80" s="13">
        <v>14399</v>
      </c>
      <c r="E80" s="8"/>
    </row>
    <row r="81" spans="2:5" x14ac:dyDescent="0.45">
      <c r="B81" s="12"/>
      <c r="C81" s="9" t="s">
        <v>86</v>
      </c>
      <c r="D81" s="13">
        <v>7099</v>
      </c>
      <c r="E81" s="8"/>
    </row>
    <row r="82" spans="2:5" ht="14.65" thickBot="1" x14ac:dyDescent="0.5">
      <c r="B82" s="12"/>
      <c r="C82" s="17" t="s">
        <v>87</v>
      </c>
      <c r="D82" s="18">
        <v>6980</v>
      </c>
      <c r="E82" s="8"/>
    </row>
    <row r="83" spans="2:5" x14ac:dyDescent="0.45">
      <c r="B83" s="5"/>
      <c r="C83" s="6"/>
      <c r="D83" s="7"/>
      <c r="E83" s="8"/>
    </row>
    <row r="84" spans="2:5" x14ac:dyDescent="0.45">
      <c r="B84" s="9"/>
      <c r="C84" s="6"/>
      <c r="D84" s="7"/>
      <c r="E84" s="8"/>
    </row>
    <row r="85" spans="2:5" x14ac:dyDescent="0.45">
      <c r="B85" s="5"/>
      <c r="C85" s="6"/>
      <c r="D85" s="7"/>
      <c r="E85" s="8"/>
    </row>
    <row r="86" spans="2:5" x14ac:dyDescent="0.45">
      <c r="B86" s="9"/>
      <c r="C86" s="6"/>
      <c r="D86" s="7"/>
      <c r="E86" s="8"/>
    </row>
    <row r="87" spans="2:5" x14ac:dyDescent="0.45">
      <c r="B87" s="5"/>
      <c r="C87" s="6"/>
      <c r="D87" s="7"/>
      <c r="E87" s="8"/>
    </row>
    <row r="88" spans="2:5" x14ac:dyDescent="0.45">
      <c r="B88" s="9"/>
      <c r="C88" s="6"/>
      <c r="D88" s="7"/>
      <c r="E88" s="8"/>
    </row>
    <row r="89" spans="2:5" x14ac:dyDescent="0.45">
      <c r="B89" s="5"/>
      <c r="C89" s="6"/>
      <c r="D89" s="7"/>
      <c r="E89" s="8"/>
    </row>
    <row r="90" spans="2:5" x14ac:dyDescent="0.45">
      <c r="B90" s="9"/>
      <c r="C90" s="6"/>
      <c r="D90" s="7"/>
      <c r="E90" s="8"/>
    </row>
    <row r="91" spans="2:5" x14ac:dyDescent="0.45">
      <c r="B91" s="5"/>
      <c r="C91" s="6"/>
      <c r="D91" s="7"/>
      <c r="E91" s="8"/>
    </row>
    <row r="92" spans="2:5" x14ac:dyDescent="0.45">
      <c r="B92" s="9"/>
      <c r="C92" s="6"/>
      <c r="D92" s="7"/>
      <c r="E92" s="8"/>
    </row>
    <row r="93" spans="2:5" x14ac:dyDescent="0.45">
      <c r="B93" s="5"/>
      <c r="C93" s="6"/>
      <c r="D93" s="7"/>
      <c r="E93" s="8"/>
    </row>
    <row r="94" spans="2:5" x14ac:dyDescent="0.45">
      <c r="B94" s="9"/>
      <c r="C94" s="6"/>
      <c r="D94" s="7"/>
      <c r="E94" s="8"/>
    </row>
    <row r="95" spans="2:5" x14ac:dyDescent="0.45">
      <c r="B95" s="5"/>
      <c r="C95" s="6"/>
      <c r="D95" s="7"/>
      <c r="E95" s="8"/>
    </row>
    <row r="96" spans="2:5" x14ac:dyDescent="0.45">
      <c r="B96" s="9"/>
      <c r="C96" s="6"/>
      <c r="D96" s="7"/>
      <c r="E96" s="8"/>
    </row>
    <row r="97" spans="2:5" x14ac:dyDescent="0.45">
      <c r="B97" s="5"/>
      <c r="C97" s="6"/>
      <c r="D97" s="7"/>
      <c r="E97" s="8"/>
    </row>
    <row r="98" spans="2:5" x14ac:dyDescent="0.45">
      <c r="B98" s="9"/>
      <c r="C98" s="6"/>
      <c r="D98" s="7"/>
      <c r="E98" s="8"/>
    </row>
    <row r="99" spans="2:5" x14ac:dyDescent="0.45">
      <c r="B99" s="5"/>
      <c r="C99" s="6"/>
      <c r="D99" s="7"/>
      <c r="E99" s="8"/>
    </row>
    <row r="100" spans="2:5" x14ac:dyDescent="0.45">
      <c r="B100" s="9"/>
      <c r="C100" s="6"/>
      <c r="D100" s="7"/>
      <c r="E100" s="8"/>
    </row>
    <row r="101" spans="2:5" x14ac:dyDescent="0.45">
      <c r="B101" s="5"/>
      <c r="C101" s="6"/>
      <c r="D101" s="7"/>
      <c r="E101" s="8"/>
    </row>
    <row r="102" spans="2:5" x14ac:dyDescent="0.45">
      <c r="B102" s="9"/>
      <c r="C102" s="6"/>
      <c r="D102" s="7"/>
      <c r="E102" s="8"/>
    </row>
    <row r="103" spans="2:5" x14ac:dyDescent="0.45">
      <c r="B103" s="5"/>
      <c r="C103" s="6"/>
      <c r="D103" s="7"/>
      <c r="E103" s="8"/>
    </row>
    <row r="104" spans="2:5" x14ac:dyDescent="0.45">
      <c r="B104" s="9"/>
      <c r="C104" s="6"/>
      <c r="D104" s="7"/>
      <c r="E104" s="8"/>
    </row>
    <row r="105" spans="2:5" x14ac:dyDescent="0.45">
      <c r="B105" s="5"/>
      <c r="C105" s="6"/>
      <c r="D105" s="7"/>
      <c r="E105" s="8"/>
    </row>
    <row r="106" spans="2:5" x14ac:dyDescent="0.45">
      <c r="B106" s="9"/>
      <c r="C106" s="6"/>
      <c r="D106" s="7"/>
      <c r="E106" s="8"/>
    </row>
    <row r="107" spans="2:5" x14ac:dyDescent="0.45">
      <c r="B107" s="5"/>
      <c r="C107" s="6"/>
      <c r="D107" s="7"/>
      <c r="E107" s="8"/>
    </row>
    <row r="108" spans="2:5" x14ac:dyDescent="0.45">
      <c r="B108" s="9"/>
      <c r="C108" s="6"/>
      <c r="D108" s="7"/>
      <c r="E108" s="8"/>
    </row>
    <row r="109" spans="2:5" x14ac:dyDescent="0.45">
      <c r="B109" s="5"/>
      <c r="C109" s="6"/>
      <c r="D109" s="7"/>
      <c r="E109" s="8"/>
    </row>
    <row r="110" spans="2:5" x14ac:dyDescent="0.45">
      <c r="B110" s="9"/>
      <c r="C110" s="6"/>
      <c r="D110" s="7"/>
      <c r="E110" s="8"/>
    </row>
    <row r="111" spans="2:5" x14ac:dyDescent="0.45">
      <c r="B111" s="5"/>
      <c r="C111" s="6"/>
      <c r="D111" s="7"/>
      <c r="E111" s="8"/>
    </row>
    <row r="112" spans="2:5" x14ac:dyDescent="0.45">
      <c r="B112" s="9"/>
      <c r="C112" s="6"/>
      <c r="D112" s="7"/>
      <c r="E112" s="8"/>
    </row>
    <row r="113" spans="2:5" x14ac:dyDescent="0.45">
      <c r="B113" s="5"/>
      <c r="C113" s="6"/>
      <c r="D113" s="7"/>
      <c r="E113" s="8"/>
    </row>
    <row r="114" spans="2:5" x14ac:dyDescent="0.45">
      <c r="B114" s="9"/>
      <c r="C114" s="6"/>
      <c r="D114" s="7"/>
      <c r="E114" s="8"/>
    </row>
    <row r="115" spans="2:5" x14ac:dyDescent="0.45">
      <c r="B115" s="5"/>
      <c r="C115" s="6"/>
      <c r="D115" s="7"/>
      <c r="E115" s="8"/>
    </row>
    <row r="116" spans="2:5" x14ac:dyDescent="0.45">
      <c r="B116" s="9"/>
      <c r="C116" s="6"/>
      <c r="D116" s="7"/>
      <c r="E116" s="8"/>
    </row>
    <row r="117" spans="2:5" x14ac:dyDescent="0.45">
      <c r="B117" s="5"/>
      <c r="C117" s="6"/>
      <c r="D117" s="7"/>
      <c r="E117" s="8"/>
    </row>
    <row r="118" spans="2:5" x14ac:dyDescent="0.45">
      <c r="B118" s="9"/>
      <c r="C118" s="6"/>
      <c r="D118" s="7"/>
      <c r="E118" s="8"/>
    </row>
    <row r="119" spans="2:5" x14ac:dyDescent="0.45">
      <c r="B119" s="5"/>
      <c r="C119" s="6"/>
      <c r="D119" s="7"/>
      <c r="E119" s="8"/>
    </row>
    <row r="120" spans="2:5" x14ac:dyDescent="0.45">
      <c r="B120" s="9"/>
      <c r="C120" s="6"/>
      <c r="D120" s="7"/>
      <c r="E120" s="8"/>
    </row>
    <row r="121" spans="2:5" x14ac:dyDescent="0.45">
      <c r="B121" s="5"/>
      <c r="C121" s="6"/>
      <c r="D121" s="7"/>
      <c r="E121" s="8"/>
    </row>
    <row r="122" spans="2:5" x14ac:dyDescent="0.45">
      <c r="B122" s="9"/>
      <c r="C122" s="6"/>
      <c r="D122" s="7"/>
      <c r="E122" s="8"/>
    </row>
    <row r="123" spans="2:5" x14ac:dyDescent="0.45">
      <c r="B123" s="5"/>
      <c r="C123" s="6"/>
      <c r="D123" s="7"/>
      <c r="E123" s="8"/>
    </row>
    <row r="124" spans="2:5" x14ac:dyDescent="0.45">
      <c r="B124" s="9"/>
      <c r="C124" s="6"/>
      <c r="D124" s="7"/>
      <c r="E124" s="8"/>
    </row>
    <row r="125" spans="2:5" x14ac:dyDescent="0.45">
      <c r="B125" s="5"/>
      <c r="C125" s="6"/>
      <c r="D125" s="7"/>
      <c r="E125" s="8"/>
    </row>
    <row r="126" spans="2:5" x14ac:dyDescent="0.45">
      <c r="B126" s="9"/>
      <c r="C126" s="6"/>
      <c r="D126" s="7"/>
      <c r="E126" s="8"/>
    </row>
    <row r="127" spans="2:5" x14ac:dyDescent="0.45">
      <c r="B127" s="5"/>
      <c r="C127" s="6"/>
      <c r="D127" s="7"/>
      <c r="E127" s="8"/>
    </row>
    <row r="128" spans="2:5" x14ac:dyDescent="0.45">
      <c r="B128" s="9"/>
      <c r="C128" s="6"/>
      <c r="D128" s="7"/>
      <c r="E128" s="8"/>
    </row>
    <row r="129" spans="2:5" x14ac:dyDescent="0.45">
      <c r="B129" s="5"/>
      <c r="C129" s="6"/>
      <c r="D129" s="7"/>
      <c r="E129" s="8"/>
    </row>
    <row r="130" spans="2:5" x14ac:dyDescent="0.45">
      <c r="B130" s="9"/>
      <c r="C130" s="6"/>
      <c r="D130" s="7"/>
      <c r="E130" s="8"/>
    </row>
    <row r="131" spans="2:5" x14ac:dyDescent="0.45">
      <c r="B131" s="5"/>
      <c r="C131" s="6"/>
      <c r="D131" s="7"/>
      <c r="E131" s="8"/>
    </row>
    <row r="132" spans="2:5" x14ac:dyDescent="0.45">
      <c r="B132" s="9"/>
      <c r="C132" s="6"/>
      <c r="D132" s="7"/>
      <c r="E132" s="8"/>
    </row>
    <row r="133" spans="2:5" x14ac:dyDescent="0.45">
      <c r="B133" s="5"/>
      <c r="C133" s="6"/>
      <c r="D133" s="7"/>
      <c r="E133" s="8"/>
    </row>
    <row r="134" spans="2:5" x14ac:dyDescent="0.45">
      <c r="B134" s="9"/>
      <c r="C134" s="6"/>
      <c r="D134" s="7"/>
      <c r="E134" s="8"/>
    </row>
    <row r="135" spans="2:5" x14ac:dyDescent="0.45">
      <c r="B135" s="5"/>
      <c r="C135" s="6"/>
      <c r="D135" s="7"/>
      <c r="E135" s="8"/>
    </row>
    <row r="136" spans="2:5" x14ac:dyDescent="0.45">
      <c r="B136" s="9"/>
      <c r="C136" s="6"/>
      <c r="D136" s="7"/>
      <c r="E136" s="8"/>
    </row>
    <row r="137" spans="2:5" x14ac:dyDescent="0.45">
      <c r="B137" s="5"/>
      <c r="C137" s="6"/>
      <c r="D137" s="7"/>
      <c r="E137" s="8"/>
    </row>
    <row r="138" spans="2:5" x14ac:dyDescent="0.45">
      <c r="B138" s="9"/>
      <c r="C138" s="6"/>
      <c r="D138" s="7"/>
      <c r="E138" s="8"/>
    </row>
    <row r="139" spans="2:5" x14ac:dyDescent="0.45">
      <c r="B139" s="5"/>
      <c r="C139" s="6"/>
      <c r="D139" s="7"/>
      <c r="E139" s="8"/>
    </row>
    <row r="140" spans="2:5" x14ac:dyDescent="0.45">
      <c r="B140" s="9"/>
      <c r="C140" s="6"/>
      <c r="D140" s="7"/>
      <c r="E140" s="8"/>
    </row>
    <row r="141" spans="2:5" x14ac:dyDescent="0.45">
      <c r="B141" s="5"/>
      <c r="C141" s="6"/>
      <c r="D141" s="7"/>
      <c r="E141" s="8"/>
    </row>
    <row r="142" spans="2:5" x14ac:dyDescent="0.45">
      <c r="B142" s="9"/>
      <c r="C142" s="6"/>
      <c r="D142" s="7"/>
      <c r="E142" s="8"/>
    </row>
    <row r="143" spans="2:5" x14ac:dyDescent="0.45">
      <c r="B143" s="5"/>
      <c r="C143" s="6"/>
      <c r="D143" s="7"/>
      <c r="E143" s="8"/>
    </row>
    <row r="144" spans="2:5" x14ac:dyDescent="0.45">
      <c r="B144" s="9"/>
      <c r="C144" s="6"/>
      <c r="D144" s="7"/>
      <c r="E144" s="8"/>
    </row>
    <row r="145" spans="2:5" x14ac:dyDescent="0.45">
      <c r="B145" s="5"/>
      <c r="C145" s="6"/>
      <c r="D145" s="7"/>
      <c r="E145" s="8"/>
    </row>
    <row r="146" spans="2:5" x14ac:dyDescent="0.45">
      <c r="B146" s="9"/>
      <c r="C146" s="6"/>
      <c r="D146" s="7"/>
      <c r="E146" s="8"/>
    </row>
    <row r="147" spans="2:5" x14ac:dyDescent="0.45">
      <c r="B147" s="5"/>
      <c r="C147" s="6"/>
      <c r="D147" s="7"/>
      <c r="E147" s="8"/>
    </row>
    <row r="148" spans="2:5" x14ac:dyDescent="0.45">
      <c r="B148" s="9"/>
      <c r="C148" s="6"/>
      <c r="D148" s="7"/>
      <c r="E148" s="8"/>
    </row>
    <row r="149" spans="2:5" x14ac:dyDescent="0.45">
      <c r="B149" s="5"/>
      <c r="C149" s="6"/>
      <c r="D149" s="7"/>
      <c r="E149" s="8"/>
    </row>
    <row r="150" spans="2:5" x14ac:dyDescent="0.45">
      <c r="B150" s="9"/>
      <c r="C150" s="6"/>
      <c r="D150" s="7"/>
      <c r="E150" s="8"/>
    </row>
    <row r="151" spans="2:5" x14ac:dyDescent="0.45">
      <c r="B151" s="5"/>
      <c r="C151" s="6"/>
      <c r="D151" s="7"/>
      <c r="E151" s="8"/>
    </row>
    <row r="152" spans="2:5" x14ac:dyDescent="0.45">
      <c r="B152" s="9"/>
      <c r="C152" s="6"/>
      <c r="D152" s="7"/>
      <c r="E152" s="8"/>
    </row>
    <row r="153" spans="2:5" x14ac:dyDescent="0.45">
      <c r="B153" s="5"/>
      <c r="C153" s="6"/>
      <c r="D153" s="7"/>
      <c r="E153" s="8"/>
    </row>
    <row r="154" spans="2:5" x14ac:dyDescent="0.45">
      <c r="B154" s="9"/>
      <c r="C154" s="6"/>
      <c r="D154" s="7"/>
      <c r="E154" s="8"/>
    </row>
    <row r="155" spans="2:5" x14ac:dyDescent="0.45">
      <c r="B155" s="5"/>
      <c r="C155" s="6"/>
      <c r="D155" s="7"/>
      <c r="E155" s="8"/>
    </row>
    <row r="156" spans="2:5" x14ac:dyDescent="0.45">
      <c r="B156" s="9"/>
      <c r="C156" s="6"/>
      <c r="D156" s="7"/>
      <c r="E156" s="8"/>
    </row>
    <row r="157" spans="2:5" x14ac:dyDescent="0.45">
      <c r="B157" s="5"/>
      <c r="C157" s="6"/>
      <c r="D157" s="7"/>
      <c r="E157" s="8"/>
    </row>
    <row r="158" spans="2:5" x14ac:dyDescent="0.45">
      <c r="B158" s="9"/>
      <c r="C158" s="6"/>
      <c r="D158" s="7"/>
      <c r="E158" s="8"/>
    </row>
    <row r="159" spans="2:5" x14ac:dyDescent="0.45">
      <c r="B159" s="5"/>
      <c r="C159" s="6"/>
      <c r="D159" s="7"/>
      <c r="E159" s="8"/>
    </row>
    <row r="160" spans="2:5" x14ac:dyDescent="0.45">
      <c r="B160" s="9"/>
      <c r="C160" s="6"/>
      <c r="D160" s="7"/>
      <c r="E160" s="8"/>
    </row>
    <row r="161" spans="2:5" x14ac:dyDescent="0.45">
      <c r="B161" s="5"/>
      <c r="C161" s="6"/>
      <c r="D161" s="7"/>
      <c r="E161" s="8"/>
    </row>
    <row r="162" spans="2:5" x14ac:dyDescent="0.45">
      <c r="B162" s="9"/>
      <c r="C162" s="6"/>
      <c r="D162" s="7"/>
      <c r="E162" s="8"/>
    </row>
    <row r="163" spans="2:5" x14ac:dyDescent="0.45">
      <c r="B163" s="5"/>
      <c r="C163" s="6"/>
      <c r="D163" s="7"/>
      <c r="E163" s="8"/>
    </row>
    <row r="164" spans="2:5" x14ac:dyDescent="0.45">
      <c r="B164" s="5"/>
      <c r="C164" s="13"/>
      <c r="D164" s="14"/>
      <c r="E164" s="14"/>
    </row>
    <row r="165" spans="2:5" x14ac:dyDescent="0.45">
      <c r="B165" s="9"/>
      <c r="C165" s="13"/>
      <c r="D165" s="14"/>
      <c r="E165" s="14"/>
    </row>
    <row r="166" spans="2:5" x14ac:dyDescent="0.45">
      <c r="B166" s="5"/>
      <c r="C166" s="13"/>
      <c r="D166" s="14"/>
      <c r="E166" s="14"/>
    </row>
    <row r="167" spans="2:5" x14ac:dyDescent="0.45">
      <c r="B167" s="9"/>
      <c r="C167" s="13"/>
      <c r="D167" s="14"/>
      <c r="E167" s="14"/>
    </row>
    <row r="168" spans="2:5" x14ac:dyDescent="0.45">
      <c r="B168" s="5"/>
      <c r="C168" s="13"/>
      <c r="D168" s="14"/>
      <c r="E168" s="14"/>
    </row>
    <row r="169" spans="2:5" x14ac:dyDescent="0.45">
      <c r="B169" s="9"/>
      <c r="C169" s="13"/>
      <c r="D169" s="14"/>
      <c r="E169" s="14"/>
    </row>
    <row r="170" spans="2:5" x14ac:dyDescent="0.45">
      <c r="B170" s="5"/>
      <c r="C170" s="13"/>
      <c r="D170" s="14"/>
      <c r="E170" s="14"/>
    </row>
    <row r="171" spans="2:5" x14ac:dyDescent="0.45">
      <c r="B171" s="9"/>
      <c r="C171" s="13"/>
      <c r="D171" s="14"/>
      <c r="E171" s="14"/>
    </row>
    <row r="172" spans="2:5" x14ac:dyDescent="0.45">
      <c r="B172" s="5"/>
      <c r="C172" s="13"/>
      <c r="D172" s="14"/>
      <c r="E172" s="14"/>
    </row>
    <row r="173" spans="2:5" x14ac:dyDescent="0.45">
      <c r="B173" s="9"/>
      <c r="C173" s="13"/>
      <c r="D173" s="14"/>
      <c r="E173" s="14"/>
    </row>
    <row r="174" spans="2:5" x14ac:dyDescent="0.45">
      <c r="B174" s="5"/>
      <c r="C174" s="13"/>
      <c r="D174" s="14"/>
      <c r="E174" s="14"/>
    </row>
    <row r="175" spans="2:5" x14ac:dyDescent="0.45">
      <c r="B175" s="9"/>
      <c r="C175" s="13"/>
      <c r="D175" s="14"/>
      <c r="E175" s="14"/>
    </row>
    <row r="176" spans="2:5" x14ac:dyDescent="0.45">
      <c r="B176" s="5"/>
      <c r="C176" s="13"/>
      <c r="D176" s="14"/>
      <c r="E176" s="14"/>
    </row>
    <row r="177" spans="2:5" x14ac:dyDescent="0.45">
      <c r="B177" s="9"/>
      <c r="C177" s="13"/>
      <c r="D177" s="14"/>
      <c r="E177" s="14"/>
    </row>
    <row r="178" spans="2:5" x14ac:dyDescent="0.45">
      <c r="B178" s="5"/>
      <c r="C178" s="13"/>
      <c r="D178" s="14"/>
      <c r="E178" s="14"/>
    </row>
    <row r="179" spans="2:5" x14ac:dyDescent="0.45">
      <c r="B179" s="9"/>
      <c r="C179" s="13"/>
      <c r="D179" s="14"/>
      <c r="E179" s="14"/>
    </row>
    <row r="180" spans="2:5" x14ac:dyDescent="0.45">
      <c r="B180" s="5"/>
      <c r="C180" s="13"/>
      <c r="D180" s="14"/>
      <c r="E180" s="14"/>
    </row>
    <row r="181" spans="2:5" x14ac:dyDescent="0.45">
      <c r="B181" s="9"/>
      <c r="C181" s="13"/>
      <c r="D181" s="14"/>
      <c r="E181" s="14"/>
    </row>
    <row r="182" spans="2:5" x14ac:dyDescent="0.45">
      <c r="B182" s="5"/>
      <c r="C182" s="13"/>
      <c r="D182" s="14"/>
      <c r="E182" s="14"/>
    </row>
    <row r="183" spans="2:5" x14ac:dyDescent="0.45">
      <c r="B183" s="9"/>
      <c r="C183" s="13"/>
      <c r="D183" s="14"/>
      <c r="E183" s="14"/>
    </row>
    <row r="184" spans="2:5" x14ac:dyDescent="0.45">
      <c r="B184" s="5"/>
      <c r="C184" s="13"/>
      <c r="D184" s="14"/>
      <c r="E184" s="14"/>
    </row>
    <row r="185" spans="2:5" x14ac:dyDescent="0.45">
      <c r="B185" s="9"/>
      <c r="C185" s="13"/>
      <c r="D185" s="14"/>
      <c r="E185" s="14"/>
    </row>
    <row r="186" spans="2:5" x14ac:dyDescent="0.45">
      <c r="B186" s="5"/>
      <c r="C186" s="13"/>
      <c r="D186" s="14"/>
      <c r="E186" s="14"/>
    </row>
    <row r="187" spans="2:5" x14ac:dyDescent="0.45">
      <c r="B187" s="9"/>
      <c r="C187" s="13"/>
      <c r="D187" s="14"/>
      <c r="E187" s="14"/>
    </row>
    <row r="188" spans="2:5" x14ac:dyDescent="0.45">
      <c r="B188" s="5"/>
      <c r="C188" s="13"/>
      <c r="D188" s="14"/>
      <c r="E188" s="14"/>
    </row>
    <row r="189" spans="2:5" x14ac:dyDescent="0.45">
      <c r="B189" s="9"/>
      <c r="C189" s="13"/>
      <c r="D189" s="14"/>
      <c r="E189" s="14"/>
    </row>
    <row r="190" spans="2:5" x14ac:dyDescent="0.45">
      <c r="B190" s="5"/>
      <c r="C190" s="13"/>
      <c r="D190" s="14"/>
      <c r="E190" s="14"/>
    </row>
    <row r="191" spans="2:5" x14ac:dyDescent="0.45">
      <c r="B191" s="9"/>
      <c r="C191" s="13"/>
      <c r="D191" s="14"/>
      <c r="E191" s="14"/>
    </row>
    <row r="192" spans="2:5" x14ac:dyDescent="0.45">
      <c r="B192" s="5"/>
      <c r="C192" s="13"/>
      <c r="D192" s="14"/>
      <c r="E192" s="14"/>
    </row>
    <row r="193" spans="2:5" x14ac:dyDescent="0.45">
      <c r="B193" s="9"/>
      <c r="C193" s="13"/>
      <c r="D193" s="14"/>
      <c r="E193" s="14"/>
    </row>
    <row r="194" spans="2:5" x14ac:dyDescent="0.45">
      <c r="B194" s="5"/>
      <c r="C194" s="13"/>
      <c r="D194" s="14"/>
      <c r="E194" s="14"/>
    </row>
    <row r="195" spans="2:5" x14ac:dyDescent="0.45">
      <c r="B195" s="9"/>
      <c r="C195" s="13"/>
      <c r="D195" s="14"/>
      <c r="E195" s="14"/>
    </row>
    <row r="196" spans="2:5" x14ac:dyDescent="0.45">
      <c r="B196" s="5"/>
      <c r="C196" s="13"/>
      <c r="D196" s="14"/>
      <c r="E196" s="14"/>
    </row>
    <row r="197" spans="2:5" x14ac:dyDescent="0.45">
      <c r="B197" s="9"/>
      <c r="C197" s="13"/>
      <c r="D197" s="14"/>
      <c r="E197" s="14"/>
    </row>
    <row r="198" spans="2:5" x14ac:dyDescent="0.45">
      <c r="B198" s="5"/>
      <c r="C198" s="13"/>
      <c r="D198" s="14"/>
      <c r="E198" s="14"/>
    </row>
    <row r="199" spans="2:5" x14ac:dyDescent="0.45">
      <c r="B199" s="9"/>
      <c r="C199" s="15"/>
      <c r="D199" s="14"/>
      <c r="E199" s="14"/>
    </row>
    <row r="200" spans="2:5" x14ac:dyDescent="0.45">
      <c r="B200" s="5"/>
      <c r="C200" s="15"/>
      <c r="D200" s="14"/>
      <c r="E200" s="14"/>
    </row>
    <row r="201" spans="2:5" x14ac:dyDescent="0.45">
      <c r="B201" s="9"/>
      <c r="C201" s="15"/>
      <c r="D201" s="14"/>
      <c r="E201" s="14"/>
    </row>
    <row r="202" spans="2:5" x14ac:dyDescent="0.45">
      <c r="B202" s="5"/>
      <c r="C202" s="15"/>
      <c r="D202" s="14"/>
      <c r="E202" s="14"/>
    </row>
    <row r="203" spans="2:5" x14ac:dyDescent="0.45">
      <c r="B203" s="9"/>
      <c r="C203" s="15"/>
      <c r="D203" s="14"/>
      <c r="E203" s="14"/>
    </row>
    <row r="204" spans="2:5" x14ac:dyDescent="0.45">
      <c r="B204" s="5"/>
      <c r="C204" s="13"/>
      <c r="D204" s="14"/>
      <c r="E204" s="14"/>
    </row>
    <row r="205" spans="2:5" x14ac:dyDescent="0.45">
      <c r="B205" s="9"/>
      <c r="C205" s="13"/>
      <c r="D205" s="14"/>
      <c r="E205" s="14"/>
    </row>
    <row r="206" spans="2:5" x14ac:dyDescent="0.45">
      <c r="B206" s="5"/>
      <c r="C206" s="13"/>
      <c r="D206" s="14"/>
      <c r="E206" s="14"/>
    </row>
    <row r="207" spans="2:5" x14ac:dyDescent="0.45">
      <c r="B207" s="9"/>
      <c r="C207" s="13"/>
      <c r="D207" s="14"/>
      <c r="E207" s="14"/>
    </row>
    <row r="208" spans="2:5" x14ac:dyDescent="0.45">
      <c r="B208" s="5"/>
      <c r="C208" s="13"/>
      <c r="D208" s="14"/>
      <c r="E208" s="14"/>
    </row>
    <row r="209" spans="2:5" x14ac:dyDescent="0.45">
      <c r="B209" s="9"/>
      <c r="C209" s="13"/>
      <c r="D209" s="14"/>
      <c r="E209" s="14"/>
    </row>
    <row r="210" spans="2:5" x14ac:dyDescent="0.45">
      <c r="B210" s="5"/>
      <c r="C210" s="13"/>
      <c r="D210" s="14"/>
      <c r="E210" s="14"/>
    </row>
    <row r="211" spans="2:5" x14ac:dyDescent="0.45">
      <c r="B211" s="9"/>
      <c r="C211" s="13"/>
      <c r="D211" s="14"/>
      <c r="E211" s="14"/>
    </row>
    <row r="212" spans="2:5" x14ac:dyDescent="0.45">
      <c r="B212" s="5"/>
      <c r="C212" s="13"/>
      <c r="D212" s="14"/>
      <c r="E212" s="14"/>
    </row>
    <row r="213" spans="2:5" x14ac:dyDescent="0.45">
      <c r="B213" s="9"/>
      <c r="C213" s="13"/>
      <c r="D213" s="14"/>
      <c r="E213" s="14"/>
    </row>
    <row r="214" spans="2:5" x14ac:dyDescent="0.45">
      <c r="B214" s="5"/>
      <c r="C214" s="13"/>
      <c r="D214" s="14"/>
      <c r="E214" s="14"/>
    </row>
    <row r="215" spans="2:5" x14ac:dyDescent="0.45">
      <c r="B215" s="9"/>
      <c r="C215" s="13"/>
      <c r="D215" s="14"/>
      <c r="E215" s="14"/>
    </row>
    <row r="216" spans="2:5" x14ac:dyDescent="0.45">
      <c r="B216" s="5"/>
      <c r="C216" s="13"/>
      <c r="D216" s="14"/>
      <c r="E216" s="14"/>
    </row>
    <row r="217" spans="2:5" x14ac:dyDescent="0.45">
      <c r="B217" s="9"/>
      <c r="C217" s="13"/>
      <c r="D217" s="14"/>
      <c r="E217" s="14"/>
    </row>
    <row r="218" spans="2:5" x14ac:dyDescent="0.45">
      <c r="B218" s="5"/>
      <c r="C218" s="13"/>
      <c r="D218" s="14"/>
      <c r="E218" s="14"/>
    </row>
    <row r="219" spans="2:5" x14ac:dyDescent="0.45">
      <c r="B219" s="9"/>
      <c r="C219" s="13"/>
      <c r="D219" s="14"/>
      <c r="E219" s="14"/>
    </row>
    <row r="220" spans="2:5" x14ac:dyDescent="0.45">
      <c r="B220" s="5"/>
      <c r="C220" s="13"/>
      <c r="D220" s="14"/>
      <c r="E220" s="14"/>
    </row>
    <row r="221" spans="2:5" x14ac:dyDescent="0.45">
      <c r="B221" s="9"/>
      <c r="C221" s="13"/>
      <c r="D221" s="14"/>
      <c r="E221" s="14"/>
    </row>
    <row r="222" spans="2:5" x14ac:dyDescent="0.45">
      <c r="B222" s="5"/>
      <c r="C222" s="13"/>
      <c r="D222" s="14"/>
      <c r="E222" s="14"/>
    </row>
    <row r="223" spans="2:5" x14ac:dyDescent="0.45">
      <c r="B223" s="9"/>
      <c r="C223" s="13"/>
      <c r="D223" s="14"/>
      <c r="E223" s="14"/>
    </row>
    <row r="224" spans="2:5" x14ac:dyDescent="0.45">
      <c r="B224" s="5"/>
      <c r="C224" s="13"/>
      <c r="D224" s="14"/>
      <c r="E224" s="14"/>
    </row>
    <row r="225" spans="2:5" x14ac:dyDescent="0.45">
      <c r="B225" s="9"/>
      <c r="C225" s="13"/>
      <c r="D225" s="14"/>
      <c r="E225" s="14"/>
    </row>
    <row r="226" spans="2:5" x14ac:dyDescent="0.45">
      <c r="B226" s="5"/>
      <c r="C226" s="13"/>
      <c r="D226" s="14"/>
      <c r="E226" s="14"/>
    </row>
    <row r="227" spans="2:5" x14ac:dyDescent="0.45">
      <c r="B227" s="9"/>
      <c r="C227" s="13"/>
      <c r="D227" s="14"/>
      <c r="E227" s="14"/>
    </row>
    <row r="228" spans="2:5" x14ac:dyDescent="0.45">
      <c r="B228" s="5"/>
      <c r="C228" s="13"/>
      <c r="D228" s="14"/>
      <c r="E228" s="14"/>
    </row>
    <row r="229" spans="2:5" x14ac:dyDescent="0.45">
      <c r="B229" s="9"/>
      <c r="C229" s="13"/>
      <c r="D229" s="14"/>
      <c r="E229" s="14"/>
    </row>
    <row r="230" spans="2:5" x14ac:dyDescent="0.45">
      <c r="B230" s="5"/>
      <c r="C230" s="13"/>
      <c r="D230" s="14"/>
      <c r="E230" s="14"/>
    </row>
    <row r="231" spans="2:5" x14ac:dyDescent="0.45">
      <c r="B231" s="9"/>
      <c r="C231" s="13"/>
      <c r="D231" s="14"/>
      <c r="E231" s="14"/>
    </row>
    <row r="232" spans="2:5" x14ac:dyDescent="0.45">
      <c r="B232" s="5"/>
      <c r="C232" s="13"/>
      <c r="D232" s="14"/>
      <c r="E232" s="14"/>
    </row>
    <row r="233" spans="2:5" x14ac:dyDescent="0.45">
      <c r="B233" s="9"/>
      <c r="C233" s="13"/>
      <c r="D233" s="14"/>
      <c r="E233" s="14"/>
    </row>
    <row r="234" spans="2:5" x14ac:dyDescent="0.45">
      <c r="B234" s="5"/>
      <c r="C234" s="13"/>
      <c r="D234" s="14"/>
      <c r="E234" s="14"/>
    </row>
    <row r="235" spans="2:5" x14ac:dyDescent="0.45">
      <c r="B235" s="9"/>
      <c r="C235" s="13"/>
      <c r="D235" s="14"/>
      <c r="E235" s="14"/>
    </row>
    <row r="236" spans="2:5" x14ac:dyDescent="0.45">
      <c r="B236" s="5"/>
      <c r="C236" s="13"/>
      <c r="D236" s="14"/>
      <c r="E236" s="14"/>
    </row>
    <row r="237" spans="2:5" x14ac:dyDescent="0.45">
      <c r="B237" s="9"/>
      <c r="C237" s="13"/>
      <c r="D237" s="14"/>
      <c r="E237" s="14"/>
    </row>
    <row r="238" spans="2:5" x14ac:dyDescent="0.45">
      <c r="B238" s="5"/>
      <c r="C238" s="13"/>
      <c r="D238" s="14"/>
      <c r="E238" s="14"/>
    </row>
    <row r="239" spans="2:5" x14ac:dyDescent="0.45">
      <c r="B239" s="9"/>
      <c r="C239" s="13"/>
      <c r="D239" s="14"/>
      <c r="E239" s="14"/>
    </row>
    <row r="240" spans="2:5" x14ac:dyDescent="0.45">
      <c r="B240" s="5"/>
      <c r="C240" s="13"/>
      <c r="D240" s="14"/>
      <c r="E240" s="14"/>
    </row>
    <row r="241" spans="2:5" x14ac:dyDescent="0.45">
      <c r="B241" s="9"/>
      <c r="C241" s="13"/>
      <c r="D241" s="14"/>
      <c r="E241" s="14"/>
    </row>
    <row r="242" spans="2:5" x14ac:dyDescent="0.45">
      <c r="B242" s="5"/>
      <c r="C242" s="13"/>
      <c r="D242" s="14"/>
      <c r="E242" s="14"/>
    </row>
    <row r="243" spans="2:5" x14ac:dyDescent="0.45">
      <c r="B243" s="9"/>
      <c r="C243" s="13"/>
      <c r="D243" s="14"/>
      <c r="E243" s="14"/>
    </row>
    <row r="244" spans="2:5" x14ac:dyDescent="0.45">
      <c r="B244" s="5"/>
      <c r="C244" s="13"/>
      <c r="D244" s="14"/>
      <c r="E244" s="14"/>
    </row>
    <row r="245" spans="2:5" x14ac:dyDescent="0.45">
      <c r="B245" s="5"/>
      <c r="C245" s="6"/>
      <c r="D245" s="14"/>
      <c r="E245" s="8"/>
    </row>
    <row r="246" spans="2:5" x14ac:dyDescent="0.45">
      <c r="B246" s="9"/>
      <c r="C246" s="6"/>
      <c r="D246" s="14"/>
      <c r="E246" s="8"/>
    </row>
    <row r="247" spans="2:5" x14ac:dyDescent="0.45">
      <c r="B247" s="5"/>
      <c r="C247" s="6"/>
      <c r="D247" s="14"/>
      <c r="E247" s="8"/>
    </row>
    <row r="248" spans="2:5" x14ac:dyDescent="0.45">
      <c r="B248" s="9"/>
      <c r="C248" s="6"/>
      <c r="D248" s="14"/>
      <c r="E248" s="8"/>
    </row>
    <row r="249" spans="2:5" x14ac:dyDescent="0.45">
      <c r="B249" s="5"/>
      <c r="C249" s="6"/>
      <c r="D249" s="14"/>
      <c r="E249" s="8"/>
    </row>
    <row r="250" spans="2:5" x14ac:dyDescent="0.45">
      <c r="B250" s="9"/>
      <c r="C250" s="6"/>
      <c r="D250" s="14"/>
      <c r="E250" s="8"/>
    </row>
    <row r="251" spans="2:5" x14ac:dyDescent="0.45">
      <c r="B251" s="5"/>
      <c r="C251" s="6"/>
      <c r="D251" s="14"/>
      <c r="E251" s="8"/>
    </row>
    <row r="252" spans="2:5" x14ac:dyDescent="0.45">
      <c r="B252" s="9"/>
      <c r="C252" s="6"/>
      <c r="D252" s="14"/>
      <c r="E252" s="8"/>
    </row>
    <row r="253" spans="2:5" x14ac:dyDescent="0.45">
      <c r="B253" s="5"/>
      <c r="C253" s="6"/>
      <c r="D253" s="14"/>
      <c r="E253" s="8"/>
    </row>
    <row r="254" spans="2:5" x14ac:dyDescent="0.45">
      <c r="B254" s="9"/>
      <c r="C254" s="6"/>
      <c r="D254" s="14"/>
      <c r="E254" s="8"/>
    </row>
    <row r="255" spans="2:5" x14ac:dyDescent="0.45">
      <c r="B255" s="5"/>
      <c r="C255" s="6"/>
      <c r="D255" s="14"/>
      <c r="E255" s="8"/>
    </row>
    <row r="256" spans="2:5" x14ac:dyDescent="0.45">
      <c r="B256" s="9"/>
      <c r="C256" s="6"/>
      <c r="D256" s="14"/>
      <c r="E256" s="8"/>
    </row>
    <row r="257" spans="2:5" x14ac:dyDescent="0.45">
      <c r="B257" s="5"/>
      <c r="C257" s="6"/>
      <c r="D257" s="14"/>
      <c r="E257" s="8"/>
    </row>
    <row r="258" spans="2:5" x14ac:dyDescent="0.45">
      <c r="B258" s="9"/>
      <c r="C258" s="6"/>
      <c r="D258" s="14"/>
      <c r="E258" s="8"/>
    </row>
    <row r="259" spans="2:5" x14ac:dyDescent="0.45">
      <c r="B259" s="5"/>
      <c r="C259" s="6"/>
      <c r="D259" s="14"/>
      <c r="E259" s="8"/>
    </row>
    <row r="260" spans="2:5" x14ac:dyDescent="0.45">
      <c r="B260" s="9"/>
      <c r="C260" s="6"/>
      <c r="D260" s="14"/>
      <c r="E260" s="8"/>
    </row>
    <row r="261" spans="2:5" x14ac:dyDescent="0.45">
      <c r="B261" s="5"/>
      <c r="C261" s="6"/>
      <c r="D261" s="14"/>
      <c r="E261" s="8"/>
    </row>
    <row r="262" spans="2:5" x14ac:dyDescent="0.45">
      <c r="B262" s="9"/>
      <c r="C262" s="6"/>
      <c r="D262" s="14"/>
      <c r="E262" s="8"/>
    </row>
    <row r="263" spans="2:5" x14ac:dyDescent="0.45">
      <c r="B263" s="5"/>
      <c r="C263" s="6"/>
      <c r="D263" s="14"/>
      <c r="E263" s="8"/>
    </row>
    <row r="264" spans="2:5" x14ac:dyDescent="0.45">
      <c r="B264" s="9"/>
      <c r="C264" s="6"/>
      <c r="D264" s="14"/>
      <c r="E264" s="8"/>
    </row>
    <row r="265" spans="2:5" x14ac:dyDescent="0.45">
      <c r="B265" s="5"/>
      <c r="C265" s="6"/>
      <c r="D265" s="14"/>
      <c r="E265" s="8"/>
    </row>
    <row r="266" spans="2:5" x14ac:dyDescent="0.45">
      <c r="B266" s="9"/>
      <c r="C266" s="6"/>
      <c r="D266" s="14"/>
      <c r="E266" s="8"/>
    </row>
    <row r="267" spans="2:5" x14ac:dyDescent="0.45">
      <c r="B267" s="5"/>
      <c r="C267" s="6"/>
      <c r="D267" s="14"/>
      <c r="E267" s="8"/>
    </row>
    <row r="268" spans="2:5" x14ac:dyDescent="0.45">
      <c r="B268" s="9"/>
      <c r="C268" s="6"/>
      <c r="D268" s="14"/>
      <c r="E268" s="8"/>
    </row>
    <row r="269" spans="2:5" x14ac:dyDescent="0.45">
      <c r="B269" s="5"/>
      <c r="C269" s="6"/>
      <c r="D269" s="14"/>
      <c r="E269" s="8"/>
    </row>
    <row r="270" spans="2:5" x14ac:dyDescent="0.45">
      <c r="B270" s="9"/>
      <c r="C270" s="6"/>
      <c r="D270" s="14"/>
      <c r="E270" s="8"/>
    </row>
    <row r="271" spans="2:5" x14ac:dyDescent="0.45">
      <c r="B271" s="5"/>
      <c r="C271" s="6"/>
      <c r="D271" s="14"/>
      <c r="E271" s="8"/>
    </row>
    <row r="272" spans="2:5" x14ac:dyDescent="0.45">
      <c r="B272" s="9"/>
      <c r="C272" s="6"/>
      <c r="D272" s="14"/>
      <c r="E272" s="8"/>
    </row>
    <row r="273" spans="2:5" x14ac:dyDescent="0.45">
      <c r="B273" s="5"/>
      <c r="C273" s="6"/>
      <c r="D273" s="14"/>
      <c r="E273" s="8"/>
    </row>
    <row r="274" spans="2:5" x14ac:dyDescent="0.45">
      <c r="B274" s="9"/>
      <c r="C274" s="6"/>
      <c r="D274" s="14"/>
      <c r="E274" s="8"/>
    </row>
    <row r="275" spans="2:5" x14ac:dyDescent="0.45">
      <c r="B275" s="5"/>
      <c r="C275" s="6"/>
      <c r="D275" s="14"/>
      <c r="E275" s="8"/>
    </row>
    <row r="276" spans="2:5" x14ac:dyDescent="0.45">
      <c r="B276" s="9"/>
      <c r="C276" s="6"/>
      <c r="D276" s="14"/>
      <c r="E276" s="8"/>
    </row>
    <row r="277" spans="2:5" x14ac:dyDescent="0.45">
      <c r="B277" s="5"/>
      <c r="C277" s="6"/>
      <c r="D277" s="14"/>
      <c r="E277" s="8"/>
    </row>
    <row r="278" spans="2:5" x14ac:dyDescent="0.45">
      <c r="B278" s="9"/>
      <c r="C278" s="6"/>
      <c r="D278" s="14"/>
      <c r="E278" s="8"/>
    </row>
    <row r="279" spans="2:5" x14ac:dyDescent="0.45">
      <c r="B279" s="5"/>
      <c r="C279" s="6"/>
      <c r="D279" s="14"/>
      <c r="E279" s="8"/>
    </row>
    <row r="280" spans="2:5" x14ac:dyDescent="0.45">
      <c r="B280" s="9"/>
      <c r="C280" s="6"/>
      <c r="D280" s="14"/>
      <c r="E280" s="16"/>
    </row>
    <row r="281" spans="2:5" x14ac:dyDescent="0.45">
      <c r="B281" s="5"/>
      <c r="C281" s="6"/>
      <c r="D281" s="14"/>
      <c r="E281" s="16"/>
    </row>
    <row r="282" spans="2:5" x14ac:dyDescent="0.45">
      <c r="B282" s="9"/>
      <c r="C282" s="6"/>
      <c r="D282" s="14"/>
      <c r="E282" s="16"/>
    </row>
    <row r="283" spans="2:5" x14ac:dyDescent="0.45">
      <c r="B283" s="5"/>
      <c r="C283" s="6"/>
      <c r="D283" s="14"/>
      <c r="E283" s="16"/>
    </row>
    <row r="284" spans="2:5" x14ac:dyDescent="0.45">
      <c r="B284" s="9"/>
      <c r="C284" s="6"/>
      <c r="D284" s="14"/>
      <c r="E284" s="16"/>
    </row>
    <row r="285" spans="2:5" x14ac:dyDescent="0.45">
      <c r="B285" s="5"/>
      <c r="C285" s="6"/>
      <c r="D285" s="14"/>
      <c r="E285" s="8"/>
    </row>
    <row r="286" spans="2:5" x14ac:dyDescent="0.45">
      <c r="B286" s="9"/>
      <c r="C286" s="6"/>
      <c r="D286" s="14"/>
      <c r="E286" s="8"/>
    </row>
    <row r="287" spans="2:5" x14ac:dyDescent="0.45">
      <c r="B287" s="5"/>
      <c r="C287" s="6"/>
      <c r="D287" s="14"/>
      <c r="E287" s="8"/>
    </row>
    <row r="288" spans="2:5" x14ac:dyDescent="0.45">
      <c r="B288" s="9"/>
      <c r="C288" s="6"/>
      <c r="D288" s="14"/>
      <c r="E288" s="8"/>
    </row>
    <row r="289" spans="2:5" x14ac:dyDescent="0.45">
      <c r="B289" s="5"/>
      <c r="C289" s="6"/>
      <c r="D289" s="14"/>
      <c r="E289" s="8"/>
    </row>
    <row r="290" spans="2:5" x14ac:dyDescent="0.45">
      <c r="B290" s="9"/>
      <c r="C290" s="6"/>
      <c r="D290" s="14"/>
      <c r="E290" s="8"/>
    </row>
    <row r="291" spans="2:5" x14ac:dyDescent="0.45">
      <c r="B291" s="5"/>
      <c r="C291" s="6"/>
      <c r="D291" s="14"/>
      <c r="E291" s="8"/>
    </row>
    <row r="292" spans="2:5" x14ac:dyDescent="0.45">
      <c r="B292" s="9"/>
      <c r="C292" s="6"/>
      <c r="D292" s="14"/>
      <c r="E292" s="8"/>
    </row>
    <row r="293" spans="2:5" x14ac:dyDescent="0.45">
      <c r="B293" s="5"/>
      <c r="C293" s="6"/>
      <c r="D293" s="14"/>
      <c r="E293" s="8"/>
    </row>
    <row r="294" spans="2:5" x14ac:dyDescent="0.45">
      <c r="B294" s="9"/>
      <c r="C294" s="6"/>
      <c r="D294" s="14"/>
      <c r="E294" s="8"/>
    </row>
    <row r="295" spans="2:5" x14ac:dyDescent="0.45">
      <c r="B295" s="5"/>
      <c r="C295" s="6"/>
      <c r="D295" s="14"/>
      <c r="E295" s="8"/>
    </row>
    <row r="296" spans="2:5" x14ac:dyDescent="0.45">
      <c r="B296" s="9"/>
      <c r="C296" s="6"/>
      <c r="D296" s="14"/>
      <c r="E296" s="8"/>
    </row>
    <row r="297" spans="2:5" x14ac:dyDescent="0.45">
      <c r="B297" s="5"/>
      <c r="C297" s="6"/>
      <c r="D297" s="14"/>
      <c r="E297" s="8"/>
    </row>
    <row r="298" spans="2:5" x14ac:dyDescent="0.45">
      <c r="B298" s="9"/>
      <c r="C298" s="6"/>
      <c r="D298" s="14"/>
      <c r="E298" s="8"/>
    </row>
    <row r="299" spans="2:5" x14ac:dyDescent="0.45">
      <c r="B299" s="5"/>
      <c r="C299" s="6"/>
      <c r="D299" s="14"/>
      <c r="E299" s="8"/>
    </row>
    <row r="300" spans="2:5" x14ac:dyDescent="0.45">
      <c r="B300" s="9"/>
      <c r="C300" s="6"/>
      <c r="D300" s="14"/>
      <c r="E300" s="8"/>
    </row>
    <row r="301" spans="2:5" x14ac:dyDescent="0.45">
      <c r="B301" s="5"/>
      <c r="C301" s="6"/>
      <c r="D301" s="14"/>
      <c r="E301" s="8"/>
    </row>
    <row r="302" spans="2:5" x14ac:dyDescent="0.45">
      <c r="B302" s="9"/>
      <c r="C302" s="6"/>
      <c r="D302" s="14"/>
      <c r="E302" s="8"/>
    </row>
    <row r="303" spans="2:5" x14ac:dyDescent="0.45">
      <c r="B303" s="5"/>
      <c r="C303" s="6"/>
      <c r="D303" s="14"/>
      <c r="E303" s="8"/>
    </row>
    <row r="304" spans="2:5" x14ac:dyDescent="0.45">
      <c r="B304" s="9"/>
      <c r="C304" s="6"/>
      <c r="D304" s="14"/>
      <c r="E304" s="8"/>
    </row>
    <row r="305" spans="2:5" x14ac:dyDescent="0.45">
      <c r="B305" s="5"/>
      <c r="C305" s="6"/>
      <c r="D305" s="14"/>
      <c r="E305" s="8"/>
    </row>
    <row r="306" spans="2:5" x14ac:dyDescent="0.45">
      <c r="B306" s="9"/>
      <c r="C306" s="6"/>
      <c r="D306" s="14"/>
      <c r="E306" s="8"/>
    </row>
    <row r="307" spans="2:5" x14ac:dyDescent="0.45">
      <c r="B307" s="5"/>
      <c r="C307" s="6"/>
      <c r="D307" s="14"/>
      <c r="E307" s="8"/>
    </row>
    <row r="308" spans="2:5" x14ac:dyDescent="0.45">
      <c r="B308" s="9"/>
      <c r="C308" s="6"/>
      <c r="D308" s="14"/>
      <c r="E308" s="8"/>
    </row>
    <row r="309" spans="2:5" x14ac:dyDescent="0.45">
      <c r="B309" s="5"/>
      <c r="C309" s="6"/>
      <c r="D309" s="14"/>
      <c r="E309" s="8"/>
    </row>
    <row r="310" spans="2:5" x14ac:dyDescent="0.45">
      <c r="B310" s="9"/>
      <c r="C310" s="6"/>
      <c r="D310" s="14"/>
      <c r="E310" s="8"/>
    </row>
    <row r="311" spans="2:5" x14ac:dyDescent="0.45">
      <c r="B311" s="5"/>
      <c r="C311" s="6"/>
      <c r="D311" s="14"/>
      <c r="E311" s="8"/>
    </row>
    <row r="312" spans="2:5" x14ac:dyDescent="0.45">
      <c r="B312" s="9"/>
      <c r="C312" s="6"/>
      <c r="D312" s="14"/>
      <c r="E312" s="8"/>
    </row>
    <row r="313" spans="2:5" x14ac:dyDescent="0.45">
      <c r="B313" s="5"/>
      <c r="C313" s="6"/>
      <c r="D313" s="14"/>
      <c r="E313" s="8"/>
    </row>
    <row r="314" spans="2:5" x14ac:dyDescent="0.45">
      <c r="B314" s="9"/>
      <c r="C314" s="6"/>
      <c r="D314" s="14"/>
      <c r="E314" s="8"/>
    </row>
    <row r="315" spans="2:5" x14ac:dyDescent="0.45">
      <c r="B315" s="5"/>
      <c r="C315" s="6"/>
      <c r="D315" s="14"/>
      <c r="E315" s="8"/>
    </row>
    <row r="316" spans="2:5" x14ac:dyDescent="0.45">
      <c r="B316" s="9"/>
      <c r="C316" s="6"/>
      <c r="D316" s="14"/>
      <c r="E316" s="8"/>
    </row>
    <row r="317" spans="2:5" x14ac:dyDescent="0.45">
      <c r="B317" s="5"/>
      <c r="C317" s="6"/>
      <c r="D317" s="14"/>
      <c r="E317" s="8"/>
    </row>
    <row r="318" spans="2:5" x14ac:dyDescent="0.45">
      <c r="B318" s="9"/>
      <c r="C318" s="6"/>
      <c r="D318" s="14"/>
      <c r="E318" s="8"/>
    </row>
    <row r="319" spans="2:5" x14ac:dyDescent="0.45">
      <c r="B319" s="5"/>
      <c r="C319" s="6"/>
      <c r="D319" s="14"/>
      <c r="E319" s="8"/>
    </row>
    <row r="320" spans="2:5" x14ac:dyDescent="0.45">
      <c r="B320" s="9"/>
      <c r="C320" s="6"/>
      <c r="D320" s="14"/>
      <c r="E320" s="8"/>
    </row>
    <row r="321" spans="2:5" x14ac:dyDescent="0.45">
      <c r="B321" s="5"/>
      <c r="C321" s="6"/>
      <c r="D321" s="14"/>
      <c r="E321" s="8"/>
    </row>
    <row r="322" spans="2:5" x14ac:dyDescent="0.45">
      <c r="B322" s="9"/>
      <c r="C322" s="6"/>
      <c r="D322" s="14"/>
      <c r="E322" s="8"/>
    </row>
    <row r="323" spans="2:5" x14ac:dyDescent="0.45">
      <c r="B323" s="5"/>
      <c r="C323" s="6"/>
      <c r="D323" s="14"/>
      <c r="E323" s="8"/>
    </row>
    <row r="324" spans="2:5" x14ac:dyDescent="0.45">
      <c r="B324" s="9"/>
      <c r="C324" s="6"/>
      <c r="D324" s="14"/>
      <c r="E324" s="8"/>
    </row>
    <row r="325" spans="2:5" x14ac:dyDescent="0.45">
      <c r="B325" s="5"/>
      <c r="C325" s="6"/>
      <c r="D325" s="14"/>
      <c r="E325" s="8"/>
    </row>
    <row r="326" spans="2:5" x14ac:dyDescent="0.45">
      <c r="B326" s="5"/>
      <c r="C326" s="13"/>
      <c r="D326" s="7"/>
      <c r="E326" s="7"/>
    </row>
    <row r="327" spans="2:5" x14ac:dyDescent="0.45">
      <c r="B327" s="9"/>
      <c r="C327" s="13"/>
      <c r="D327" s="14"/>
      <c r="E327" s="14"/>
    </row>
    <row r="328" spans="2:5" x14ac:dyDescent="0.45">
      <c r="B328" s="5"/>
      <c r="C328" s="13"/>
      <c r="D328" s="14"/>
      <c r="E328" s="14"/>
    </row>
    <row r="329" spans="2:5" x14ac:dyDescent="0.45">
      <c r="B329" s="9"/>
      <c r="C329" s="13"/>
      <c r="D329" s="14"/>
      <c r="E329" s="14"/>
    </row>
    <row r="330" spans="2:5" x14ac:dyDescent="0.45">
      <c r="B330" s="5"/>
      <c r="C330" s="13"/>
      <c r="D330" s="14"/>
      <c r="E330" s="14"/>
    </row>
    <row r="331" spans="2:5" x14ac:dyDescent="0.45">
      <c r="B331" s="9"/>
      <c r="C331" s="13"/>
      <c r="D331" s="14"/>
      <c r="E331" s="14"/>
    </row>
    <row r="332" spans="2:5" x14ac:dyDescent="0.45">
      <c r="B332" s="5"/>
      <c r="C332" s="13"/>
      <c r="D332" s="14"/>
      <c r="E332" s="14"/>
    </row>
    <row r="333" spans="2:5" x14ac:dyDescent="0.45">
      <c r="B333" s="9"/>
      <c r="C333" s="13"/>
      <c r="D333" s="14"/>
      <c r="E333" s="14"/>
    </row>
    <row r="334" spans="2:5" x14ac:dyDescent="0.45">
      <c r="B334" s="5"/>
      <c r="C334" s="13"/>
      <c r="D334" s="14"/>
      <c r="E334" s="14"/>
    </row>
    <row r="335" spans="2:5" x14ac:dyDescent="0.45">
      <c r="B335" s="9"/>
      <c r="C335" s="13"/>
      <c r="D335" s="14"/>
      <c r="E335" s="14"/>
    </row>
    <row r="336" spans="2:5" x14ac:dyDescent="0.45">
      <c r="B336" s="5"/>
      <c r="C336" s="13"/>
      <c r="D336" s="14"/>
      <c r="E336" s="14"/>
    </row>
    <row r="337" spans="2:5" x14ac:dyDescent="0.45">
      <c r="B337" s="9"/>
      <c r="C337" s="13"/>
      <c r="D337" s="14"/>
      <c r="E337" s="14"/>
    </row>
    <row r="338" spans="2:5" x14ac:dyDescent="0.45">
      <c r="B338" s="5"/>
      <c r="C338" s="13"/>
      <c r="D338" s="14"/>
      <c r="E338" s="14"/>
    </row>
    <row r="339" spans="2:5" x14ac:dyDescent="0.45">
      <c r="B339" s="9"/>
      <c r="C339" s="13"/>
      <c r="D339" s="14"/>
      <c r="E339" s="14"/>
    </row>
    <row r="340" spans="2:5" x14ac:dyDescent="0.45">
      <c r="B340" s="5"/>
      <c r="C340" s="13"/>
      <c r="D340" s="14"/>
      <c r="E340" s="14"/>
    </row>
    <row r="341" spans="2:5" x14ac:dyDescent="0.45">
      <c r="B341" s="9"/>
      <c r="C341" s="13"/>
      <c r="D341" s="14"/>
      <c r="E341" s="14"/>
    </row>
    <row r="342" spans="2:5" x14ac:dyDescent="0.45">
      <c r="B342" s="5"/>
      <c r="C342" s="13"/>
      <c r="D342" s="14"/>
      <c r="E342" s="14"/>
    </row>
    <row r="343" spans="2:5" x14ac:dyDescent="0.45">
      <c r="B343" s="9"/>
      <c r="C343" s="13"/>
      <c r="D343" s="14"/>
      <c r="E343" s="14"/>
    </row>
    <row r="344" spans="2:5" x14ac:dyDescent="0.45">
      <c r="B344" s="5"/>
      <c r="C344" s="13"/>
      <c r="D344" s="14"/>
      <c r="E344" s="14"/>
    </row>
    <row r="345" spans="2:5" x14ac:dyDescent="0.45">
      <c r="B345" s="9"/>
      <c r="C345" s="13"/>
      <c r="D345" s="14"/>
      <c r="E345" s="14"/>
    </row>
    <row r="346" spans="2:5" x14ac:dyDescent="0.45">
      <c r="B346" s="5"/>
      <c r="C346" s="13"/>
      <c r="D346" s="14"/>
      <c r="E346" s="14"/>
    </row>
    <row r="347" spans="2:5" x14ac:dyDescent="0.45">
      <c r="B347" s="9"/>
      <c r="C347" s="13"/>
      <c r="D347" s="14"/>
      <c r="E347" s="14"/>
    </row>
    <row r="348" spans="2:5" x14ac:dyDescent="0.45">
      <c r="B348" s="5"/>
      <c r="C348" s="13"/>
      <c r="D348" s="14"/>
      <c r="E348" s="14"/>
    </row>
    <row r="349" spans="2:5" x14ac:dyDescent="0.45">
      <c r="B349" s="9"/>
      <c r="C349" s="13"/>
      <c r="D349" s="14"/>
      <c r="E349" s="14"/>
    </row>
    <row r="350" spans="2:5" x14ac:dyDescent="0.45">
      <c r="B350" s="5"/>
      <c r="C350" s="13"/>
      <c r="D350" s="14"/>
      <c r="E350" s="14"/>
    </row>
    <row r="351" spans="2:5" x14ac:dyDescent="0.45">
      <c r="B351" s="9"/>
      <c r="C351" s="13"/>
      <c r="D351" s="14"/>
      <c r="E351" s="14"/>
    </row>
    <row r="352" spans="2:5" x14ac:dyDescent="0.45">
      <c r="B352" s="5"/>
      <c r="C352" s="13"/>
      <c r="D352" s="14"/>
      <c r="E352" s="14"/>
    </row>
    <row r="353" spans="2:5" x14ac:dyDescent="0.45">
      <c r="B353" s="9"/>
      <c r="C353" s="13"/>
      <c r="D353" s="14"/>
      <c r="E353" s="14"/>
    </row>
    <row r="354" spans="2:5" x14ac:dyDescent="0.45">
      <c r="B354" s="5"/>
      <c r="C354" s="13"/>
      <c r="D354" s="14"/>
      <c r="E354" s="14"/>
    </row>
    <row r="355" spans="2:5" x14ac:dyDescent="0.45">
      <c r="B355" s="9"/>
      <c r="C355" s="13"/>
      <c r="D355" s="14"/>
      <c r="E355" s="14"/>
    </row>
    <row r="356" spans="2:5" x14ac:dyDescent="0.45">
      <c r="B356" s="5"/>
      <c r="C356" s="13"/>
      <c r="D356" s="14"/>
      <c r="E356" s="14"/>
    </row>
    <row r="357" spans="2:5" x14ac:dyDescent="0.45">
      <c r="B357" s="9"/>
      <c r="C357" s="13"/>
      <c r="D357" s="14"/>
      <c r="E357" s="14"/>
    </row>
    <row r="358" spans="2:5" x14ac:dyDescent="0.45">
      <c r="B358" s="5"/>
      <c r="C358" s="13"/>
      <c r="D358" s="14"/>
      <c r="E358" s="14"/>
    </row>
    <row r="359" spans="2:5" x14ac:dyDescent="0.45">
      <c r="B359" s="9"/>
      <c r="C359" s="13"/>
      <c r="D359" s="14"/>
      <c r="E359" s="14"/>
    </row>
    <row r="360" spans="2:5" x14ac:dyDescent="0.45">
      <c r="B360" s="5"/>
      <c r="C360" s="13"/>
      <c r="D360" s="14"/>
      <c r="E360" s="14"/>
    </row>
    <row r="361" spans="2:5" x14ac:dyDescent="0.45">
      <c r="B361" s="9"/>
      <c r="C361" s="15"/>
      <c r="D361" s="14"/>
      <c r="E361" s="14"/>
    </row>
    <row r="362" spans="2:5" x14ac:dyDescent="0.45">
      <c r="B362" s="5"/>
      <c r="C362" s="15"/>
      <c r="D362" s="14"/>
      <c r="E362" s="14"/>
    </row>
    <row r="363" spans="2:5" x14ac:dyDescent="0.45">
      <c r="B363" s="9"/>
      <c r="C363" s="15"/>
      <c r="D363" s="14"/>
      <c r="E363" s="14"/>
    </row>
    <row r="364" spans="2:5" x14ac:dyDescent="0.45">
      <c r="B364" s="5"/>
      <c r="C364" s="15"/>
      <c r="D364" s="14"/>
      <c r="E364" s="14"/>
    </row>
    <row r="365" spans="2:5" x14ac:dyDescent="0.45">
      <c r="B365" s="9"/>
      <c r="C365" s="15"/>
      <c r="D365" s="14"/>
      <c r="E365" s="14"/>
    </row>
    <row r="366" spans="2:5" x14ac:dyDescent="0.45">
      <c r="B366" s="5"/>
      <c r="C366" s="13"/>
      <c r="D366" s="14"/>
      <c r="E366" s="14"/>
    </row>
    <row r="367" spans="2:5" x14ac:dyDescent="0.45">
      <c r="B367" s="9"/>
      <c r="C367" s="13"/>
      <c r="D367" s="14"/>
      <c r="E367" s="14"/>
    </row>
    <row r="368" spans="2:5" x14ac:dyDescent="0.45">
      <c r="B368" s="5"/>
      <c r="C368" s="13"/>
      <c r="D368" s="14"/>
      <c r="E368" s="14"/>
    </row>
    <row r="369" spans="2:5" x14ac:dyDescent="0.45">
      <c r="B369" s="9"/>
      <c r="C369" s="13"/>
      <c r="D369" s="14"/>
      <c r="E369" s="14"/>
    </row>
    <row r="370" spans="2:5" x14ac:dyDescent="0.45">
      <c r="B370" s="5"/>
      <c r="C370" s="13"/>
      <c r="D370" s="14"/>
      <c r="E370" s="14"/>
    </row>
    <row r="371" spans="2:5" x14ac:dyDescent="0.45">
      <c r="B371" s="9"/>
      <c r="C371" s="13"/>
      <c r="D371" s="14"/>
      <c r="E371" s="14"/>
    </row>
    <row r="372" spans="2:5" x14ac:dyDescent="0.45">
      <c r="B372" s="5"/>
      <c r="C372" s="13"/>
      <c r="D372" s="14"/>
      <c r="E372" s="14"/>
    </row>
    <row r="373" spans="2:5" x14ac:dyDescent="0.45">
      <c r="B373" s="9"/>
      <c r="C373" s="13"/>
      <c r="D373" s="14"/>
      <c r="E373" s="14"/>
    </row>
    <row r="374" spans="2:5" x14ac:dyDescent="0.45">
      <c r="B374" s="5"/>
      <c r="C374" s="13"/>
      <c r="D374" s="14"/>
      <c r="E374" s="14"/>
    </row>
    <row r="375" spans="2:5" x14ac:dyDescent="0.45">
      <c r="B375" s="9"/>
      <c r="C375" s="13"/>
      <c r="D375" s="14"/>
      <c r="E375" s="14"/>
    </row>
    <row r="376" spans="2:5" x14ac:dyDescent="0.45">
      <c r="B376" s="5"/>
      <c r="C376" s="13"/>
      <c r="D376" s="14"/>
      <c r="E376" s="14"/>
    </row>
    <row r="377" spans="2:5" x14ac:dyDescent="0.45">
      <c r="B377" s="9"/>
      <c r="C377" s="13"/>
      <c r="D377" s="14"/>
      <c r="E377" s="14"/>
    </row>
    <row r="378" spans="2:5" x14ac:dyDescent="0.45">
      <c r="B378" s="5"/>
      <c r="C378" s="13"/>
      <c r="D378" s="14"/>
      <c r="E378" s="14"/>
    </row>
    <row r="379" spans="2:5" x14ac:dyDescent="0.45">
      <c r="B379" s="9"/>
      <c r="C379" s="13"/>
      <c r="D379" s="14"/>
      <c r="E379" s="14"/>
    </row>
    <row r="380" spans="2:5" x14ac:dyDescent="0.45">
      <c r="B380" s="5"/>
      <c r="C380" s="13"/>
      <c r="D380" s="14"/>
      <c r="E380" s="14"/>
    </row>
    <row r="381" spans="2:5" x14ac:dyDescent="0.45">
      <c r="B381" s="9"/>
      <c r="C381" s="13"/>
      <c r="D381" s="14"/>
      <c r="E381" s="14"/>
    </row>
    <row r="382" spans="2:5" x14ac:dyDescent="0.45">
      <c r="B382" s="5"/>
      <c r="C382" s="13"/>
      <c r="D382" s="14"/>
      <c r="E382" s="14"/>
    </row>
    <row r="383" spans="2:5" x14ac:dyDescent="0.45">
      <c r="B383" s="9"/>
      <c r="C383" s="13"/>
      <c r="D383" s="14"/>
      <c r="E383" s="14"/>
    </row>
    <row r="384" spans="2:5" x14ac:dyDescent="0.45">
      <c r="B384" s="5"/>
      <c r="C384" s="13"/>
      <c r="D384" s="14"/>
      <c r="E384" s="14"/>
    </row>
    <row r="385" spans="2:5" x14ac:dyDescent="0.45">
      <c r="B385" s="9"/>
      <c r="C385" s="13"/>
      <c r="D385" s="14"/>
      <c r="E385" s="14"/>
    </row>
    <row r="386" spans="2:5" x14ac:dyDescent="0.45">
      <c r="B386" s="5"/>
      <c r="C386" s="13"/>
      <c r="D386" s="14"/>
      <c r="E386" s="14"/>
    </row>
    <row r="387" spans="2:5" x14ac:dyDescent="0.45">
      <c r="B387" s="9"/>
      <c r="C387" s="13"/>
      <c r="D387" s="14"/>
      <c r="E387" s="14"/>
    </row>
    <row r="388" spans="2:5" x14ac:dyDescent="0.45">
      <c r="B388" s="5"/>
      <c r="C388" s="13"/>
      <c r="D388" s="14"/>
      <c r="E388" s="14"/>
    </row>
    <row r="389" spans="2:5" x14ac:dyDescent="0.45">
      <c r="B389" s="9"/>
      <c r="C389" s="13"/>
      <c r="D389" s="14"/>
      <c r="E389" s="14"/>
    </row>
    <row r="390" spans="2:5" x14ac:dyDescent="0.45">
      <c r="B390" s="5"/>
      <c r="C390" s="13"/>
      <c r="D390" s="14"/>
      <c r="E390" s="14"/>
    </row>
    <row r="391" spans="2:5" x14ac:dyDescent="0.45">
      <c r="B391" s="9"/>
      <c r="C391" s="13"/>
      <c r="D391" s="14"/>
      <c r="E391" s="14"/>
    </row>
    <row r="392" spans="2:5" x14ac:dyDescent="0.45">
      <c r="B392" s="5"/>
      <c r="C392" s="13"/>
      <c r="D392" s="14"/>
      <c r="E392" s="14"/>
    </row>
    <row r="393" spans="2:5" x14ac:dyDescent="0.45">
      <c r="B393" s="9"/>
      <c r="C393" s="13"/>
      <c r="D393" s="14"/>
      <c r="E393" s="14"/>
    </row>
    <row r="394" spans="2:5" x14ac:dyDescent="0.45">
      <c r="B394" s="5"/>
      <c r="C394" s="13"/>
      <c r="D394" s="14"/>
      <c r="E394" s="14"/>
    </row>
    <row r="395" spans="2:5" x14ac:dyDescent="0.45">
      <c r="B395" s="9"/>
      <c r="C395" s="13"/>
      <c r="D395" s="14"/>
      <c r="E395" s="14"/>
    </row>
    <row r="396" spans="2:5" x14ac:dyDescent="0.45">
      <c r="B396" s="5"/>
      <c r="C396" s="13"/>
      <c r="D396" s="14"/>
      <c r="E396" s="14"/>
    </row>
    <row r="397" spans="2:5" x14ac:dyDescent="0.45">
      <c r="B397" s="9"/>
      <c r="C397" s="13"/>
      <c r="D397" s="14"/>
      <c r="E397" s="14"/>
    </row>
    <row r="398" spans="2:5" x14ac:dyDescent="0.45">
      <c r="B398" s="5"/>
      <c r="C398" s="13"/>
      <c r="D398" s="14"/>
      <c r="E398" s="14"/>
    </row>
    <row r="399" spans="2:5" x14ac:dyDescent="0.45">
      <c r="B399" s="9"/>
      <c r="C399" s="13"/>
      <c r="D399" s="14"/>
      <c r="E399" s="14"/>
    </row>
    <row r="400" spans="2:5" x14ac:dyDescent="0.45">
      <c r="B400" s="5"/>
      <c r="C400" s="13"/>
      <c r="D400" s="14"/>
      <c r="E400" s="14"/>
    </row>
    <row r="401" spans="2:5" x14ac:dyDescent="0.45">
      <c r="B401" s="9"/>
      <c r="C401" s="13"/>
      <c r="D401" s="14"/>
      <c r="E401" s="14"/>
    </row>
    <row r="402" spans="2:5" x14ac:dyDescent="0.45">
      <c r="B402" s="5"/>
      <c r="C402" s="13"/>
      <c r="D402" s="14"/>
      <c r="E402" s="14"/>
    </row>
    <row r="403" spans="2:5" x14ac:dyDescent="0.45">
      <c r="B403" s="9"/>
      <c r="C403" s="13"/>
      <c r="D403" s="14"/>
      <c r="E403" s="14"/>
    </row>
    <row r="404" spans="2:5" x14ac:dyDescent="0.45">
      <c r="B404" s="5"/>
      <c r="C404" s="13"/>
      <c r="D404" s="14"/>
      <c r="E404" s="14"/>
    </row>
    <row r="405" spans="2:5" x14ac:dyDescent="0.45">
      <c r="B405" s="9"/>
      <c r="C405" s="13"/>
      <c r="D405" s="14"/>
      <c r="E405" s="14"/>
    </row>
    <row r="406" spans="2:5" ht="14.65" thickBot="1" x14ac:dyDescent="0.5">
      <c r="B406" s="17"/>
      <c r="C406" s="18"/>
      <c r="D406" s="19"/>
      <c r="E406" s="19"/>
    </row>
  </sheetData>
  <mergeCells count="1">
    <mergeCell ref="E2:K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3E0C8-4E8D-427E-BD40-2ED8AC9911CE}">
  <dimension ref="A3:P84"/>
  <sheetViews>
    <sheetView topLeftCell="A29" zoomScale="79" zoomScaleNormal="79" workbookViewId="0">
      <selection activeCell="S49" sqref="S49"/>
    </sheetView>
  </sheetViews>
  <sheetFormatPr defaultRowHeight="14.25" x14ac:dyDescent="0.45"/>
  <sheetData>
    <row r="3" spans="1:16" ht="23.25" x14ac:dyDescent="0.45">
      <c r="A3" s="31" t="s">
        <v>1</v>
      </c>
      <c r="B3" s="31" t="s">
        <v>4</v>
      </c>
      <c r="C3" s="31"/>
      <c r="D3" s="29" t="s">
        <v>1</v>
      </c>
      <c r="E3" s="29" t="s">
        <v>4</v>
      </c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16" x14ac:dyDescent="0.45">
      <c r="A4" s="5" t="s">
        <v>7</v>
      </c>
      <c r="B4" s="8">
        <v>11682</v>
      </c>
      <c r="C4" s="5"/>
      <c r="D4" s="26" t="s">
        <v>7</v>
      </c>
      <c r="E4" s="27">
        <v>11682</v>
      </c>
      <c r="G4" s="5"/>
      <c r="H4" s="8"/>
      <c r="I4" s="9"/>
      <c r="J4" s="8"/>
      <c r="K4" s="9"/>
      <c r="L4" s="8"/>
      <c r="M4" s="9"/>
      <c r="N4" s="8"/>
      <c r="O4" s="9"/>
      <c r="P4" s="8"/>
    </row>
    <row r="5" spans="1:16" x14ac:dyDescent="0.45">
      <c r="A5" s="9" t="s">
        <v>8</v>
      </c>
      <c r="D5" s="28" t="s">
        <v>10</v>
      </c>
      <c r="E5" s="27">
        <v>451</v>
      </c>
    </row>
    <row r="6" spans="1:16" x14ac:dyDescent="0.45">
      <c r="A6" s="5" t="s">
        <v>9</v>
      </c>
      <c r="D6" s="28" t="s">
        <v>16</v>
      </c>
      <c r="E6" s="27">
        <v>619</v>
      </c>
    </row>
    <row r="7" spans="1:16" x14ac:dyDescent="0.45">
      <c r="A7" s="9" t="s">
        <v>10</v>
      </c>
      <c r="B7" s="8">
        <v>451</v>
      </c>
      <c r="D7" s="28" t="s">
        <v>24</v>
      </c>
      <c r="E7" s="27">
        <v>456</v>
      </c>
    </row>
    <row r="8" spans="1:16" x14ac:dyDescent="0.45">
      <c r="A8" s="5" t="s">
        <v>11</v>
      </c>
      <c r="D8" s="28" t="s">
        <v>32</v>
      </c>
      <c r="E8" s="27">
        <v>6704</v>
      </c>
    </row>
    <row r="9" spans="1:16" x14ac:dyDescent="0.45">
      <c r="A9" s="9" t="s">
        <v>12</v>
      </c>
      <c r="D9" s="28" t="s">
        <v>46</v>
      </c>
      <c r="E9" s="27">
        <v>77207</v>
      </c>
    </row>
    <row r="10" spans="1:16" x14ac:dyDescent="0.45">
      <c r="A10" s="5" t="s">
        <v>13</v>
      </c>
      <c r="D10" s="26" t="s">
        <v>47</v>
      </c>
      <c r="E10" s="27">
        <v>35048</v>
      </c>
    </row>
    <row r="11" spans="1:16" x14ac:dyDescent="0.45">
      <c r="A11" s="9" t="s">
        <v>14</v>
      </c>
      <c r="D11" s="26" t="s">
        <v>59</v>
      </c>
      <c r="E11" s="27">
        <v>12790</v>
      </c>
    </row>
    <row r="12" spans="1:16" x14ac:dyDescent="0.45">
      <c r="A12" s="5" t="s">
        <v>15</v>
      </c>
      <c r="D12" s="30" t="s">
        <v>96</v>
      </c>
      <c r="E12" s="8">
        <v>8763</v>
      </c>
    </row>
    <row r="13" spans="1:16" x14ac:dyDescent="0.45">
      <c r="A13" s="9" t="s">
        <v>16</v>
      </c>
      <c r="B13" s="8">
        <v>619</v>
      </c>
      <c r="D13" s="26" t="s">
        <v>79</v>
      </c>
      <c r="E13" s="27">
        <v>11104</v>
      </c>
    </row>
    <row r="14" spans="1:16" x14ac:dyDescent="0.45">
      <c r="A14" s="5" t="s">
        <v>17</v>
      </c>
    </row>
    <row r="15" spans="1:16" x14ac:dyDescent="0.45">
      <c r="A15" s="9" t="s">
        <v>18</v>
      </c>
    </row>
    <row r="16" spans="1:16" x14ac:dyDescent="0.45">
      <c r="A16" s="5" t="s">
        <v>19</v>
      </c>
    </row>
    <row r="17" spans="1:5" x14ac:dyDescent="0.45">
      <c r="A17" s="9" t="s">
        <v>20</v>
      </c>
    </row>
    <row r="18" spans="1:5" x14ac:dyDescent="0.45">
      <c r="A18" s="5" t="s">
        <v>21</v>
      </c>
    </row>
    <row r="19" spans="1:5" x14ac:dyDescent="0.45">
      <c r="A19" s="9" t="s">
        <v>22</v>
      </c>
    </row>
    <row r="20" spans="1:5" x14ac:dyDescent="0.45">
      <c r="A20" s="5" t="s">
        <v>23</v>
      </c>
    </row>
    <row r="21" spans="1:5" x14ac:dyDescent="0.45">
      <c r="A21" s="9" t="s">
        <v>24</v>
      </c>
      <c r="B21" s="8">
        <v>456</v>
      </c>
    </row>
    <row r="22" spans="1:5" x14ac:dyDescent="0.45">
      <c r="A22" s="5" t="s">
        <v>25</v>
      </c>
    </row>
    <row r="23" spans="1:5" x14ac:dyDescent="0.45">
      <c r="A23" s="9" t="s">
        <v>26</v>
      </c>
    </row>
    <row r="24" spans="1:5" x14ac:dyDescent="0.45">
      <c r="A24" s="5" t="s">
        <v>27</v>
      </c>
      <c r="D24" s="31"/>
      <c r="E24" s="31"/>
    </row>
    <row r="25" spans="1:5" x14ac:dyDescent="0.45">
      <c r="A25" s="9" t="s">
        <v>28</v>
      </c>
      <c r="D25" s="5"/>
      <c r="E25" s="8"/>
    </row>
    <row r="26" spans="1:5" x14ac:dyDescent="0.45">
      <c r="A26" s="5" t="s">
        <v>29</v>
      </c>
    </row>
    <row r="27" spans="1:5" x14ac:dyDescent="0.45">
      <c r="A27" s="9" t="s">
        <v>30</v>
      </c>
    </row>
    <row r="28" spans="1:5" x14ac:dyDescent="0.45">
      <c r="A28" s="5" t="s">
        <v>31</v>
      </c>
    </row>
    <row r="29" spans="1:5" x14ac:dyDescent="0.45">
      <c r="A29" s="9" t="s">
        <v>32</v>
      </c>
      <c r="B29" s="8">
        <v>6704</v>
      </c>
    </row>
    <row r="30" spans="1:5" x14ac:dyDescent="0.45">
      <c r="A30" s="5" t="s">
        <v>33</v>
      </c>
    </row>
    <row r="31" spans="1:5" x14ac:dyDescent="0.45">
      <c r="A31" s="9" t="s">
        <v>34</v>
      </c>
    </row>
    <row r="32" spans="1:5" x14ac:dyDescent="0.45">
      <c r="A32" s="5" t="s">
        <v>35</v>
      </c>
    </row>
    <row r="33" spans="1:2" x14ac:dyDescent="0.45">
      <c r="A33" s="9" t="s">
        <v>36</v>
      </c>
    </row>
    <row r="34" spans="1:2" x14ac:dyDescent="0.45">
      <c r="A34" s="5" t="s">
        <v>37</v>
      </c>
    </row>
    <row r="35" spans="1:2" x14ac:dyDescent="0.45">
      <c r="A35" s="9" t="s">
        <v>38</v>
      </c>
    </row>
    <row r="36" spans="1:2" x14ac:dyDescent="0.45">
      <c r="A36" s="5" t="s">
        <v>39</v>
      </c>
    </row>
    <row r="37" spans="1:2" x14ac:dyDescent="0.45">
      <c r="A37" s="9" t="s">
        <v>40</v>
      </c>
    </row>
    <row r="38" spans="1:2" x14ac:dyDescent="0.45">
      <c r="A38" s="5" t="s">
        <v>41</v>
      </c>
    </row>
    <row r="39" spans="1:2" x14ac:dyDescent="0.45">
      <c r="A39" s="9" t="s">
        <v>42</v>
      </c>
    </row>
    <row r="40" spans="1:2" x14ac:dyDescent="0.45">
      <c r="A40" s="5" t="s">
        <v>43</v>
      </c>
    </row>
    <row r="41" spans="1:2" x14ac:dyDescent="0.45">
      <c r="A41" s="9" t="s">
        <v>44</v>
      </c>
    </row>
    <row r="42" spans="1:2" x14ac:dyDescent="0.45">
      <c r="A42" s="5" t="s">
        <v>45</v>
      </c>
    </row>
    <row r="43" spans="1:2" x14ac:dyDescent="0.45">
      <c r="A43" s="9" t="s">
        <v>46</v>
      </c>
      <c r="B43" s="8">
        <v>77207</v>
      </c>
    </row>
    <row r="44" spans="1:2" x14ac:dyDescent="0.45">
      <c r="A44" s="5" t="s">
        <v>47</v>
      </c>
      <c r="B44" s="8">
        <v>35048</v>
      </c>
    </row>
    <row r="45" spans="1:2" x14ac:dyDescent="0.45">
      <c r="A45" s="9" t="s">
        <v>48</v>
      </c>
    </row>
    <row r="46" spans="1:2" x14ac:dyDescent="0.45">
      <c r="A46" s="5" t="s">
        <v>49</v>
      </c>
    </row>
    <row r="47" spans="1:2" x14ac:dyDescent="0.45">
      <c r="A47" s="9" t="s">
        <v>50</v>
      </c>
    </row>
    <row r="48" spans="1:2" x14ac:dyDescent="0.45">
      <c r="A48" s="5" t="s">
        <v>51</v>
      </c>
    </row>
    <row r="49" spans="1:2" x14ac:dyDescent="0.45">
      <c r="A49" s="9" t="s">
        <v>52</v>
      </c>
    </row>
    <row r="50" spans="1:2" x14ac:dyDescent="0.45">
      <c r="A50" s="5" t="s">
        <v>53</v>
      </c>
    </row>
    <row r="51" spans="1:2" x14ac:dyDescent="0.45">
      <c r="A51" s="9" t="s">
        <v>54</v>
      </c>
    </row>
    <row r="52" spans="1:2" x14ac:dyDescent="0.45">
      <c r="A52" s="5" t="s">
        <v>55</v>
      </c>
    </row>
    <row r="53" spans="1:2" x14ac:dyDescent="0.45">
      <c r="A53" s="9" t="s">
        <v>56</v>
      </c>
    </row>
    <row r="54" spans="1:2" x14ac:dyDescent="0.45">
      <c r="A54" s="5" t="s">
        <v>57</v>
      </c>
    </row>
    <row r="55" spans="1:2" x14ac:dyDescent="0.45">
      <c r="A55" s="9" t="s">
        <v>58</v>
      </c>
    </row>
    <row r="56" spans="1:2" x14ac:dyDescent="0.45">
      <c r="A56" s="5" t="s">
        <v>59</v>
      </c>
      <c r="B56" s="8">
        <v>12790</v>
      </c>
    </row>
    <row r="57" spans="1:2" x14ac:dyDescent="0.45">
      <c r="A57" s="9" t="s">
        <v>60</v>
      </c>
    </row>
    <row r="58" spans="1:2" x14ac:dyDescent="0.45">
      <c r="A58" s="5" t="s">
        <v>61</v>
      </c>
    </row>
    <row r="59" spans="1:2" x14ac:dyDescent="0.45">
      <c r="A59" s="9" t="s">
        <v>62</v>
      </c>
    </row>
    <row r="60" spans="1:2" x14ac:dyDescent="0.45">
      <c r="A60" s="5" t="s">
        <v>63</v>
      </c>
    </row>
    <row r="61" spans="1:2" x14ac:dyDescent="0.45">
      <c r="A61" s="9" t="s">
        <v>64</v>
      </c>
      <c r="B61" s="8"/>
    </row>
    <row r="62" spans="1:2" x14ac:dyDescent="0.45">
      <c r="A62" s="5" t="s">
        <v>65</v>
      </c>
    </row>
    <row r="63" spans="1:2" x14ac:dyDescent="0.45">
      <c r="A63" s="9" t="s">
        <v>66</v>
      </c>
    </row>
    <row r="64" spans="1:2" x14ac:dyDescent="0.45">
      <c r="A64" s="5" t="s">
        <v>67</v>
      </c>
    </row>
    <row r="65" spans="1:2" x14ac:dyDescent="0.45">
      <c r="A65" s="9" t="s">
        <v>68</v>
      </c>
    </row>
    <row r="66" spans="1:2" x14ac:dyDescent="0.45">
      <c r="A66" s="5" t="s">
        <v>69</v>
      </c>
    </row>
    <row r="67" spans="1:2" x14ac:dyDescent="0.45">
      <c r="A67" s="9" t="s">
        <v>70</v>
      </c>
    </row>
    <row r="68" spans="1:2" x14ac:dyDescent="0.45">
      <c r="A68" s="5" t="s">
        <v>71</v>
      </c>
    </row>
    <row r="69" spans="1:2" x14ac:dyDescent="0.45">
      <c r="A69" s="9" t="s">
        <v>72</v>
      </c>
    </row>
    <row r="70" spans="1:2" x14ac:dyDescent="0.45">
      <c r="A70" s="5" t="s">
        <v>73</v>
      </c>
      <c r="B70" s="8">
        <v>8763</v>
      </c>
    </row>
    <row r="71" spans="1:2" x14ac:dyDescent="0.45">
      <c r="A71" s="9" t="s">
        <v>74</v>
      </c>
    </row>
    <row r="72" spans="1:2" x14ac:dyDescent="0.45">
      <c r="A72" s="5" t="s">
        <v>75</v>
      </c>
    </row>
    <row r="73" spans="1:2" x14ac:dyDescent="0.45">
      <c r="A73" s="9" t="s">
        <v>76</v>
      </c>
    </row>
    <row r="74" spans="1:2" x14ac:dyDescent="0.45">
      <c r="A74" s="5" t="s">
        <v>77</v>
      </c>
    </row>
    <row r="75" spans="1:2" x14ac:dyDescent="0.45">
      <c r="A75" s="9" t="s">
        <v>78</v>
      </c>
    </row>
    <row r="76" spans="1:2" x14ac:dyDescent="0.45">
      <c r="A76" s="5" t="s">
        <v>79</v>
      </c>
      <c r="B76" s="8">
        <v>11104</v>
      </c>
    </row>
    <row r="77" spans="1:2" x14ac:dyDescent="0.45">
      <c r="A77" s="9" t="s">
        <v>80</v>
      </c>
    </row>
    <row r="78" spans="1:2" x14ac:dyDescent="0.45">
      <c r="A78" s="5" t="s">
        <v>81</v>
      </c>
    </row>
    <row r="79" spans="1:2" x14ac:dyDescent="0.45">
      <c r="A79" s="9" t="s">
        <v>82</v>
      </c>
    </row>
    <row r="80" spans="1:2" x14ac:dyDescent="0.45">
      <c r="A80" s="5" t="s">
        <v>83</v>
      </c>
    </row>
    <row r="81" spans="1:1" x14ac:dyDescent="0.45">
      <c r="A81" s="9" t="s">
        <v>84</v>
      </c>
    </row>
    <row r="82" spans="1:1" x14ac:dyDescent="0.45">
      <c r="A82" s="5" t="s">
        <v>85</v>
      </c>
    </row>
    <row r="83" spans="1:1" x14ac:dyDescent="0.45">
      <c r="A83" s="9" t="s">
        <v>86</v>
      </c>
    </row>
    <row r="84" spans="1:1" x14ac:dyDescent="0.45">
      <c r="A84" s="5" t="s">
        <v>87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66474-D4E9-4BA4-8DDA-1E6B2C337856}">
  <dimension ref="A3:I12"/>
  <sheetViews>
    <sheetView workbookViewId="0">
      <selection activeCell="J18" sqref="J18"/>
    </sheetView>
  </sheetViews>
  <sheetFormatPr defaultRowHeight="14.25" x14ac:dyDescent="0.45"/>
  <cols>
    <col min="1" max="1" width="27.6640625" bestFit="1" customWidth="1"/>
    <col min="2" max="2" width="14.73046875" bestFit="1" customWidth="1"/>
    <col min="3" max="5" width="5.73046875" bestFit="1" customWidth="1"/>
    <col min="6" max="6" width="4.73046875" bestFit="1" customWidth="1"/>
    <col min="7" max="7" width="9.86328125" bestFit="1" customWidth="1"/>
    <col min="8" max="8" width="6.33203125" bestFit="1" customWidth="1"/>
    <col min="9" max="9" width="9.86328125" bestFit="1" customWidth="1"/>
    <col min="10" max="56" width="28.53125" bestFit="1" customWidth="1"/>
    <col min="57" max="57" width="16.46484375" bestFit="1" customWidth="1"/>
    <col min="58" max="58" width="16.9296875" bestFit="1" customWidth="1"/>
    <col min="59" max="59" width="15.46484375" bestFit="1" customWidth="1"/>
    <col min="60" max="60" width="17.46484375" bestFit="1" customWidth="1"/>
    <col min="61" max="61" width="14.9296875" bestFit="1" customWidth="1"/>
    <col min="62" max="62" width="16.33203125" bestFit="1" customWidth="1"/>
    <col min="63" max="63" width="16.19921875" bestFit="1" customWidth="1"/>
    <col min="64" max="64" width="32.86328125" bestFit="1" customWidth="1"/>
  </cols>
  <sheetData>
    <row r="3" spans="1:9" x14ac:dyDescent="0.45">
      <c r="B3" s="21" t="s">
        <v>88</v>
      </c>
    </row>
    <row r="4" spans="1:9" x14ac:dyDescent="0.45">
      <c r="A4" s="21" t="s">
        <v>151</v>
      </c>
      <c r="B4">
        <v>2020</v>
      </c>
      <c r="C4">
        <v>2021</v>
      </c>
      <c r="D4">
        <v>2022</v>
      </c>
      <c r="E4">
        <v>2023</v>
      </c>
      <c r="F4">
        <v>2024</v>
      </c>
      <c r="G4" t="s">
        <v>89</v>
      </c>
      <c r="H4" t="s">
        <v>143</v>
      </c>
      <c r="I4" t="s">
        <v>89</v>
      </c>
    </row>
    <row r="5" spans="1:9" x14ac:dyDescent="0.45">
      <c r="A5" s="22" t="s">
        <v>142</v>
      </c>
      <c r="B5">
        <v>2746</v>
      </c>
      <c r="C5">
        <v>3672</v>
      </c>
      <c r="D5">
        <v>2687</v>
      </c>
      <c r="E5">
        <v>1023</v>
      </c>
      <c r="F5">
        <v>637</v>
      </c>
      <c r="G5">
        <v>10765</v>
      </c>
      <c r="I5">
        <v>21530</v>
      </c>
    </row>
    <row r="6" spans="1:9" x14ac:dyDescent="0.45">
      <c r="A6" s="22" t="s">
        <v>144</v>
      </c>
      <c r="B6">
        <v>7735</v>
      </c>
      <c r="C6">
        <v>12384</v>
      </c>
      <c r="D6">
        <v>21860</v>
      </c>
      <c r="E6">
        <v>12702</v>
      </c>
      <c r="F6">
        <v>8223</v>
      </c>
      <c r="G6">
        <v>62904</v>
      </c>
      <c r="I6">
        <v>125808</v>
      </c>
    </row>
    <row r="7" spans="1:9" x14ac:dyDescent="0.45">
      <c r="A7" s="22" t="s">
        <v>145</v>
      </c>
      <c r="B7">
        <v>1340</v>
      </c>
      <c r="C7">
        <v>1683</v>
      </c>
      <c r="D7">
        <v>2002</v>
      </c>
      <c r="E7">
        <v>953</v>
      </c>
      <c r="F7">
        <v>528</v>
      </c>
      <c r="G7">
        <v>6506</v>
      </c>
      <c r="I7">
        <v>13012</v>
      </c>
    </row>
    <row r="8" spans="1:9" x14ac:dyDescent="0.45">
      <c r="A8" s="22" t="s">
        <v>146</v>
      </c>
      <c r="B8">
        <v>19175</v>
      </c>
      <c r="C8">
        <v>26469</v>
      </c>
      <c r="D8">
        <v>24953</v>
      </c>
      <c r="E8">
        <v>11229</v>
      </c>
      <c r="F8">
        <v>8416</v>
      </c>
      <c r="G8">
        <v>90242</v>
      </c>
      <c r="I8">
        <v>180484</v>
      </c>
    </row>
    <row r="9" spans="1:9" x14ac:dyDescent="0.45">
      <c r="A9" s="22" t="s">
        <v>147</v>
      </c>
      <c r="B9">
        <v>908</v>
      </c>
      <c r="C9">
        <v>1411</v>
      </c>
      <c r="D9">
        <v>1322</v>
      </c>
      <c r="E9">
        <v>739</v>
      </c>
      <c r="F9">
        <v>381</v>
      </c>
      <c r="G9">
        <v>4761</v>
      </c>
      <c r="I9">
        <v>9522</v>
      </c>
    </row>
    <row r="10" spans="1:9" x14ac:dyDescent="0.45">
      <c r="A10" s="22" t="s">
        <v>148</v>
      </c>
      <c r="B10">
        <v>1313</v>
      </c>
      <c r="C10">
        <v>2513</v>
      </c>
      <c r="D10">
        <v>4316</v>
      </c>
      <c r="E10">
        <v>3016</v>
      </c>
      <c r="F10">
        <v>2112</v>
      </c>
      <c r="G10">
        <v>13270</v>
      </c>
      <c r="I10">
        <v>26540</v>
      </c>
    </row>
    <row r="11" spans="1:9" x14ac:dyDescent="0.45">
      <c r="A11" s="22" t="s">
        <v>149</v>
      </c>
      <c r="B11">
        <v>1321</v>
      </c>
      <c r="C11">
        <v>1818</v>
      </c>
      <c r="D11">
        <v>1817</v>
      </c>
      <c r="E11">
        <v>937</v>
      </c>
      <c r="F11">
        <v>588</v>
      </c>
      <c r="G11">
        <v>6481</v>
      </c>
      <c r="I11">
        <v>12962</v>
      </c>
    </row>
    <row r="12" spans="1:9" x14ac:dyDescent="0.45">
      <c r="A12" s="22" t="s">
        <v>150</v>
      </c>
      <c r="B12">
        <v>3785</v>
      </c>
      <c r="C12">
        <v>5255</v>
      </c>
      <c r="D12">
        <v>5241</v>
      </c>
      <c r="E12">
        <v>2703</v>
      </c>
      <c r="F12">
        <v>1725</v>
      </c>
      <c r="G12">
        <v>18709</v>
      </c>
      <c r="I12">
        <v>37418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yabancıların alımı TÜİK</vt:lpstr>
      <vt:lpstr>İllere göre cinsiyetTÜİK</vt:lpstr>
      <vt:lpstr>Tablo 1 </vt:lpstr>
      <vt:lpstr>Tablo2</vt:lpstr>
      <vt:lpstr>Tablo 3</vt:lpstr>
      <vt:lpstr>Tablo 4</vt:lpstr>
      <vt:lpstr>Grafik1</vt:lpstr>
      <vt:lpstr>Grafik 2</vt:lpstr>
      <vt:lpstr>Grafik 3</vt:lpstr>
      <vt:lpstr>Grafik 4</vt:lpstr>
      <vt:lpstr>Grafik 5</vt:lpstr>
      <vt:lpstr>grafik 4v5 değerler</vt:lpstr>
      <vt:lpstr>Harita 1</vt:lpstr>
      <vt:lpstr>Harita 2</vt:lpstr>
      <vt:lpstr>Yabancıların grafik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Gülfiz POYRAZ</dc:creator>
  <cp:lastModifiedBy>Gülfiz POYRAZ</cp:lastModifiedBy>
  <dcterms:created xsi:type="dcterms:W3CDTF">2025-10-30T21:37:31Z</dcterms:created>
  <dcterms:modified xsi:type="dcterms:W3CDTF">2025-11-09T08:49:04Z</dcterms:modified>
</cp:coreProperties>
</file>