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licon" sheetId="1" r:id="rId4"/>
    <sheet state="visible" name="Water" sheetId="2" r:id="rId5"/>
    <sheet state="visible" name="Dif" sheetId="3" r:id="rId6"/>
    <sheet state="visible" name="DIFF NEW" sheetId="4" r:id="rId7"/>
  </sheets>
  <definedNames/>
  <calcPr/>
</workbook>
</file>

<file path=xl/sharedStrings.xml><?xml version="1.0" encoding="utf-8"?>
<sst xmlns="http://schemas.openxmlformats.org/spreadsheetml/2006/main" count="26" uniqueCount="7">
  <si>
    <t>average</t>
  </si>
  <si>
    <t>stdev</t>
  </si>
  <si>
    <t>Nblocks</t>
  </si>
  <si>
    <t>Cores</t>
  </si>
  <si>
    <t xml:space="preserve">Menv </t>
  </si>
  <si>
    <t>Ntrain</t>
  </si>
  <si>
    <t>blocksize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</si>
</sst>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11" xfId="0" applyAlignment="1" applyFont="1" applyNumberFormat="1">
      <alignment horizontal="right" vertical="bottom"/>
    </xf>
    <xf borderId="3" fillId="0" fontId="1" numFmtId="0" xfId="0" applyAlignment="1" applyBorder="1" applyFont="1">
      <alignment readingOrder="0" vertical="bottom"/>
    </xf>
    <xf borderId="0" fillId="0" fontId="1" numFmtId="11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11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4" fillId="0" fontId="1" numFmtId="0" xfId="0" applyAlignment="1" applyBorder="1" applyFont="1">
      <alignment readingOrder="0" vertical="bottom"/>
    </xf>
    <xf borderId="0" fillId="0" fontId="2" numFmtId="11" xfId="0" applyAlignment="1" applyFont="1" applyNumberFormat="1">
      <alignment readingOrder="0"/>
    </xf>
    <xf borderId="0" fillId="0" fontId="2" numFmtId="0" xfId="0" applyFont="1"/>
    <xf borderId="0" fillId="0" fontId="1" numFmtId="11" xfId="0" applyAlignment="1" applyFont="1" applyNumberFormat="1">
      <alignment vertical="bottom"/>
    </xf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0.1</v>
      </c>
      <c r="C1" s="1">
        <v>0.25</v>
      </c>
      <c r="D1" s="2">
        <v>0.5</v>
      </c>
      <c r="E1" s="1">
        <v>1.0</v>
      </c>
      <c r="G1" s="3"/>
      <c r="H1" s="3"/>
    </row>
    <row r="2">
      <c r="A2" s="4">
        <v>100.0</v>
      </c>
      <c r="B2" s="5">
        <v>9.927</v>
      </c>
      <c r="C2" s="5">
        <v>2.264</v>
      </c>
      <c r="D2" s="5">
        <v>1.052</v>
      </c>
      <c r="E2" s="6">
        <v>0.9353</v>
      </c>
      <c r="F2" s="3"/>
      <c r="G2" s="3"/>
      <c r="H2" s="3"/>
    </row>
    <row r="3">
      <c r="A3" s="7">
        <v>200.0</v>
      </c>
      <c r="B3" s="8">
        <v>10.23</v>
      </c>
      <c r="C3" s="9">
        <v>2.249</v>
      </c>
      <c r="D3" s="9">
        <v>1.074</v>
      </c>
      <c r="E3" s="6">
        <v>0.9344</v>
      </c>
      <c r="F3" s="3"/>
      <c r="G3" s="3"/>
      <c r="H3" s="6"/>
    </row>
    <row r="4">
      <c r="A4" s="7">
        <v>300.0</v>
      </c>
      <c r="B4" s="10">
        <v>9.497</v>
      </c>
      <c r="C4" s="9">
        <v>2.242</v>
      </c>
      <c r="D4" s="9">
        <v>1.031</v>
      </c>
      <c r="E4" s="6">
        <v>0.9135</v>
      </c>
      <c r="F4" s="3"/>
      <c r="G4" s="3"/>
      <c r="H4" s="11"/>
    </row>
    <row r="5">
      <c r="A5" s="7">
        <v>400.0</v>
      </c>
      <c r="B5" s="8">
        <v>10.73</v>
      </c>
      <c r="C5" s="9">
        <v>2.227</v>
      </c>
      <c r="D5" s="9">
        <v>1.041</v>
      </c>
      <c r="E5" s="6">
        <v>0.9072</v>
      </c>
      <c r="F5" s="3"/>
      <c r="G5" s="3"/>
      <c r="H5" s="3"/>
    </row>
    <row r="6">
      <c r="A6" s="7">
        <v>500.0</v>
      </c>
      <c r="B6" s="12">
        <v>9.561</v>
      </c>
      <c r="C6" s="9">
        <v>2.241</v>
      </c>
      <c r="D6" s="8">
        <v>0.9962</v>
      </c>
      <c r="E6" s="6">
        <v>0.9107</v>
      </c>
      <c r="F6" s="3"/>
      <c r="G6" s="3"/>
      <c r="H6" s="3"/>
    </row>
    <row r="7">
      <c r="A7" s="13">
        <v>600.0</v>
      </c>
      <c r="B7" s="14">
        <v>10.5</v>
      </c>
      <c r="C7" s="9">
        <v>2.266</v>
      </c>
      <c r="D7" s="9">
        <v>1.026</v>
      </c>
      <c r="E7" s="6">
        <v>0.9451</v>
      </c>
      <c r="F7" s="3"/>
      <c r="G7" s="3"/>
      <c r="H7" s="3"/>
    </row>
    <row r="8">
      <c r="C8" s="3"/>
      <c r="D8" s="3"/>
      <c r="E8" s="6"/>
      <c r="F8" s="3"/>
      <c r="G8" s="3"/>
      <c r="H8" s="3"/>
    </row>
    <row r="9">
      <c r="A9" s="9" t="s">
        <v>0</v>
      </c>
      <c r="B9" s="15">
        <f t="shared" ref="B9:E9" si="1">AVERAGE(B2:B7)</f>
        <v>10.07416667</v>
      </c>
      <c r="C9" s="3">
        <f t="shared" si="1"/>
        <v>2.248166667</v>
      </c>
      <c r="D9" s="3">
        <f t="shared" si="1"/>
        <v>1.0367</v>
      </c>
      <c r="E9" s="16">
        <f t="shared" si="1"/>
        <v>0.9243666667</v>
      </c>
      <c r="F9" s="3"/>
      <c r="G9" s="3"/>
      <c r="H9" s="3"/>
    </row>
    <row r="10">
      <c r="A10" s="9" t="s">
        <v>1</v>
      </c>
      <c r="B10" s="15">
        <f t="shared" ref="B10:E10" si="2">STDEV(B2:B7)</f>
        <v>0.5007703732</v>
      </c>
      <c r="C10" s="3">
        <f t="shared" si="2"/>
        <v>0.01487839597</v>
      </c>
      <c r="D10" s="3">
        <f t="shared" si="2"/>
        <v>0.02619580119</v>
      </c>
      <c r="E10" s="6">
        <f t="shared" si="2"/>
        <v>0.01580906913</v>
      </c>
      <c r="F10" s="3"/>
      <c r="G10" s="3"/>
      <c r="H10" s="3"/>
    </row>
    <row r="11">
      <c r="A11" s="3"/>
      <c r="C11" s="3"/>
      <c r="D11" s="3"/>
      <c r="E11" s="3"/>
      <c r="F11" s="3"/>
      <c r="G11" s="3"/>
      <c r="H11" s="3"/>
    </row>
    <row r="12">
      <c r="A12" s="3"/>
      <c r="C12" s="3"/>
      <c r="D12" s="3"/>
      <c r="E12" s="11"/>
      <c r="F12" s="3"/>
      <c r="G12" s="3"/>
      <c r="H12" s="3"/>
    </row>
    <row r="16">
      <c r="A16" s="5" t="s">
        <v>2</v>
      </c>
      <c r="B16" s="5">
        <v>1.0</v>
      </c>
      <c r="C16" s="5">
        <v>1.0</v>
      </c>
      <c r="D16" s="5">
        <v>2.0</v>
      </c>
    </row>
    <row r="17">
      <c r="A17" s="5" t="s">
        <v>3</v>
      </c>
      <c r="B17" s="15">
        <f t="shared" ref="B17:D17" si="3">40*B1/B16</f>
        <v>4</v>
      </c>
      <c r="C17" s="15">
        <f t="shared" si="3"/>
        <v>10</v>
      </c>
      <c r="D17" s="15">
        <f t="shared" si="3"/>
        <v>10</v>
      </c>
    </row>
    <row r="21">
      <c r="B21" s="5" t="s">
        <v>4</v>
      </c>
      <c r="C21" s="5">
        <v>100.0</v>
      </c>
    </row>
    <row r="22">
      <c r="B22" s="5" t="s">
        <v>5</v>
      </c>
      <c r="C22" s="5">
        <v>40.0</v>
      </c>
    </row>
    <row r="23">
      <c r="B23" s="5" t="s">
        <v>6</v>
      </c>
      <c r="C23" s="5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0.1</v>
      </c>
      <c r="C1" s="1">
        <v>0.25</v>
      </c>
      <c r="D1" s="2">
        <v>0.5</v>
      </c>
      <c r="E1" s="1">
        <v>1.0</v>
      </c>
    </row>
    <row r="2">
      <c r="A2" s="4">
        <v>100.0</v>
      </c>
      <c r="B2" s="14">
        <v>16.11</v>
      </c>
      <c r="C2" s="5">
        <v>4.69</v>
      </c>
      <c r="D2" s="5">
        <v>1.21</v>
      </c>
      <c r="E2" s="6">
        <v>0.554</v>
      </c>
    </row>
    <row r="3">
      <c r="A3" s="7">
        <v>200.0</v>
      </c>
      <c r="B3" s="8">
        <v>16.11</v>
      </c>
      <c r="C3" s="9">
        <v>4.808</v>
      </c>
      <c r="D3" s="9">
        <v>1.236</v>
      </c>
      <c r="E3" s="6">
        <v>0.365</v>
      </c>
    </row>
    <row r="4">
      <c r="A4" s="7">
        <v>300.0</v>
      </c>
      <c r="B4" s="10">
        <v>16.14</v>
      </c>
      <c r="C4" s="9">
        <v>4.704</v>
      </c>
      <c r="D4" s="9">
        <v>1.381</v>
      </c>
      <c r="E4" s="6">
        <v>0.6161</v>
      </c>
    </row>
    <row r="5">
      <c r="A5" s="7">
        <v>400.0</v>
      </c>
      <c r="B5" s="8">
        <v>16.13</v>
      </c>
      <c r="C5" s="9">
        <v>4.703</v>
      </c>
      <c r="D5" s="9">
        <v>1.206</v>
      </c>
      <c r="E5" s="6">
        <v>0.57</v>
      </c>
    </row>
    <row r="6">
      <c r="A6" s="7">
        <v>500.0</v>
      </c>
      <c r="B6" s="10">
        <v>16.1</v>
      </c>
      <c r="C6" s="9">
        <v>4.665</v>
      </c>
      <c r="D6" s="9">
        <v>1.196</v>
      </c>
      <c r="E6" s="6">
        <v>0.5519</v>
      </c>
    </row>
    <row r="7">
      <c r="A7" s="13">
        <v>600.0</v>
      </c>
      <c r="B7" s="14">
        <v>16.11</v>
      </c>
      <c r="C7" s="9">
        <v>4.661</v>
      </c>
      <c r="D7" s="9">
        <v>1.199</v>
      </c>
      <c r="E7" s="6">
        <v>0.5506</v>
      </c>
    </row>
    <row r="8">
      <c r="C8" s="3"/>
      <c r="D8" s="3"/>
      <c r="E8" s="6"/>
    </row>
    <row r="9">
      <c r="A9" s="9" t="s">
        <v>0</v>
      </c>
      <c r="B9" s="17">
        <f t="shared" ref="B9:E9" si="1">AVERAGE(B2:B7)</f>
        <v>16.11666667</v>
      </c>
      <c r="C9" s="15">
        <f t="shared" si="1"/>
        <v>4.705166667</v>
      </c>
      <c r="D9" s="15">
        <f t="shared" si="1"/>
        <v>1.238</v>
      </c>
      <c r="E9" s="16">
        <f t="shared" si="1"/>
        <v>0.5346</v>
      </c>
    </row>
    <row r="10">
      <c r="A10" s="9" t="s">
        <v>1</v>
      </c>
      <c r="B10" s="15">
        <f t="shared" ref="B10:D10" si="2">stdev(B2:B7)</f>
        <v>0.01505545305</v>
      </c>
      <c r="C10" s="15">
        <f t="shared" si="2"/>
        <v>0.05361871564</v>
      </c>
      <c r="D10" s="15">
        <f t="shared" si="2"/>
        <v>0.07147866815</v>
      </c>
      <c r="E10" s="6">
        <f>STDEV(E2:E7)</f>
        <v>0.08670780818</v>
      </c>
    </row>
    <row r="11">
      <c r="A11" s="3"/>
      <c r="C11" s="3"/>
      <c r="D11" s="3"/>
      <c r="E11" s="3"/>
    </row>
    <row r="12">
      <c r="A12" s="3"/>
      <c r="C12" s="3"/>
      <c r="D12" s="3"/>
      <c r="E12" s="11"/>
    </row>
    <row r="16">
      <c r="A16" s="5" t="s">
        <v>2</v>
      </c>
      <c r="B16" s="5">
        <v>1.0</v>
      </c>
      <c r="C16" s="5">
        <v>1.0</v>
      </c>
      <c r="D16" s="5">
        <v>2.0</v>
      </c>
    </row>
    <row r="17">
      <c r="A17" s="5" t="s">
        <v>3</v>
      </c>
      <c r="B17" s="15">
        <f t="shared" ref="B17:D17" si="3">40*B1/B16</f>
        <v>4</v>
      </c>
      <c r="C17" s="15">
        <f t="shared" si="3"/>
        <v>10</v>
      </c>
      <c r="D17" s="15">
        <f t="shared" si="3"/>
        <v>10</v>
      </c>
    </row>
    <row r="22">
      <c r="B22" s="5" t="s">
        <v>4</v>
      </c>
      <c r="C22" s="5">
        <v>100.0</v>
      </c>
    </row>
    <row r="23">
      <c r="B23" s="5" t="s">
        <v>5</v>
      </c>
      <c r="C23" s="5">
        <v>40.0</v>
      </c>
    </row>
    <row r="24">
      <c r="B24" s="5" t="s">
        <v>6</v>
      </c>
      <c r="C24" s="5">
        <v>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0.1</v>
      </c>
      <c r="C1" s="1">
        <v>0.25</v>
      </c>
      <c r="D1" s="2">
        <v>0.5</v>
      </c>
      <c r="E1" s="1">
        <v>1.0</v>
      </c>
    </row>
    <row r="2">
      <c r="A2" s="4">
        <v>100.0</v>
      </c>
      <c r="B2" s="14">
        <v>10.06</v>
      </c>
      <c r="C2" s="5">
        <v>8.301</v>
      </c>
      <c r="D2" s="5">
        <v>7.888</v>
      </c>
      <c r="E2" s="6">
        <v>7.297</v>
      </c>
    </row>
    <row r="3">
      <c r="A3" s="7">
        <v>200.0</v>
      </c>
      <c r="B3" s="9">
        <v>8.061</v>
      </c>
      <c r="C3" s="9">
        <v>6.752</v>
      </c>
      <c r="D3" s="9">
        <v>6.285</v>
      </c>
      <c r="E3" s="6">
        <v>8.037</v>
      </c>
    </row>
    <row r="4">
      <c r="A4" s="7">
        <v>300.0</v>
      </c>
      <c r="B4" s="10">
        <v>10.1</v>
      </c>
      <c r="C4" s="9">
        <v>8.418</v>
      </c>
      <c r="D4" s="9">
        <v>7.925</v>
      </c>
      <c r="E4" s="6">
        <v>6.525</v>
      </c>
    </row>
    <row r="5">
      <c r="A5" s="7">
        <v>400.0</v>
      </c>
      <c r="B5" s="9">
        <v>7.857</v>
      </c>
      <c r="C5" s="9">
        <v>6.624</v>
      </c>
      <c r="D5" s="9">
        <v>6.145</v>
      </c>
      <c r="E5" s="6">
        <v>6.068</v>
      </c>
    </row>
    <row r="6">
      <c r="A6" s="7">
        <v>500.0</v>
      </c>
      <c r="B6" s="12">
        <v>8.082</v>
      </c>
      <c r="C6" s="9">
        <v>6.775</v>
      </c>
      <c r="D6" s="9">
        <v>6.387</v>
      </c>
      <c r="E6" s="6">
        <v>5.771</v>
      </c>
    </row>
    <row r="7">
      <c r="A7" s="13">
        <v>600.0</v>
      </c>
      <c r="B7" s="5">
        <v>9.169</v>
      </c>
      <c r="C7" s="9">
        <v>7.459</v>
      </c>
      <c r="D7" s="9">
        <v>6.969</v>
      </c>
      <c r="E7" s="6">
        <v>6.963</v>
      </c>
    </row>
    <row r="8">
      <c r="C8" s="3"/>
      <c r="D8" s="3"/>
      <c r="E8" s="6"/>
    </row>
    <row r="9">
      <c r="A9" s="9" t="s">
        <v>0</v>
      </c>
      <c r="B9" s="16">
        <f t="shared" ref="B9:E9" si="1">AVERAGE(B2:B7)</f>
        <v>8.888166667</v>
      </c>
      <c r="C9" s="3">
        <f t="shared" si="1"/>
        <v>7.388166667</v>
      </c>
      <c r="D9" s="3">
        <f t="shared" si="1"/>
        <v>6.933166667</v>
      </c>
      <c r="E9" s="16">
        <f t="shared" si="1"/>
        <v>6.776833333</v>
      </c>
    </row>
    <row r="10">
      <c r="A10" s="9" t="s">
        <v>1</v>
      </c>
      <c r="B10" s="6">
        <f t="shared" ref="B10:E10" si="2">STDEV(B2:B7)</f>
        <v>1.031311285</v>
      </c>
      <c r="C10" s="6">
        <f t="shared" si="2"/>
        <v>0.8078948983</v>
      </c>
      <c r="D10" s="6">
        <f t="shared" si="2"/>
        <v>0.8045307742</v>
      </c>
      <c r="E10" s="6">
        <f t="shared" si="2"/>
        <v>0.8331646696</v>
      </c>
    </row>
    <row r="11">
      <c r="A11" s="3"/>
      <c r="C11" s="3"/>
      <c r="D11" s="3"/>
      <c r="E11" s="3"/>
    </row>
    <row r="12">
      <c r="A12" s="3"/>
      <c r="C12" s="3"/>
      <c r="D12" s="3"/>
      <c r="E12" s="11"/>
    </row>
    <row r="15">
      <c r="C15" s="17">
        <f>B9-E9</f>
        <v>2.111333333</v>
      </c>
    </row>
    <row r="16">
      <c r="A16" s="5" t="s">
        <v>2</v>
      </c>
    </row>
    <row r="17">
      <c r="A17" s="5" t="s">
        <v>3</v>
      </c>
    </row>
    <row r="23">
      <c r="B23" s="5" t="s">
        <v>4</v>
      </c>
      <c r="C23" s="5">
        <v>50.0</v>
      </c>
    </row>
    <row r="24">
      <c r="B24" s="5" t="s">
        <v>5</v>
      </c>
      <c r="C24" s="5">
        <v>200.0</v>
      </c>
    </row>
    <row r="25">
      <c r="B25" s="5" t="s">
        <v>6</v>
      </c>
      <c r="C25" s="5">
        <v>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0.1</v>
      </c>
      <c r="C1" s="1">
        <v>0.25</v>
      </c>
      <c r="D1" s="2">
        <v>0.5</v>
      </c>
      <c r="E1" s="1">
        <v>1.0</v>
      </c>
    </row>
    <row r="2">
      <c r="A2" s="4">
        <v>100.0</v>
      </c>
      <c r="B2" s="14">
        <v>5.838</v>
      </c>
      <c r="E2" s="6">
        <v>3.016</v>
      </c>
    </row>
    <row r="3">
      <c r="A3" s="7">
        <v>200.0</v>
      </c>
      <c r="B3" s="9">
        <v>6.304</v>
      </c>
      <c r="C3" s="9"/>
      <c r="D3" s="9"/>
      <c r="E3" s="6">
        <v>3.166</v>
      </c>
    </row>
    <row r="4">
      <c r="A4" s="7">
        <v>300.0</v>
      </c>
      <c r="B4" s="10">
        <v>5.892</v>
      </c>
      <c r="C4" s="9"/>
      <c r="D4" s="9"/>
      <c r="E4" s="6">
        <v>3.211</v>
      </c>
    </row>
    <row r="5">
      <c r="A5" s="7">
        <v>400.0</v>
      </c>
      <c r="B5" s="9">
        <v>5.448</v>
      </c>
      <c r="C5" s="9"/>
      <c r="D5" s="9"/>
      <c r="E5" s="6">
        <v>2.894</v>
      </c>
    </row>
    <row r="6">
      <c r="A6" s="7">
        <v>500.0</v>
      </c>
      <c r="B6" s="12">
        <v>5.935</v>
      </c>
      <c r="C6" s="9"/>
      <c r="D6" s="9"/>
      <c r="E6" s="6">
        <v>3.161</v>
      </c>
    </row>
    <row r="7">
      <c r="A7" s="13">
        <v>600.0</v>
      </c>
      <c r="B7" s="5">
        <v>6.045</v>
      </c>
      <c r="C7" s="9"/>
      <c r="D7" s="9"/>
      <c r="E7" s="6">
        <v>3.425</v>
      </c>
    </row>
    <row r="8">
      <c r="C8" s="3"/>
      <c r="D8" s="3"/>
      <c r="E8" s="6"/>
    </row>
    <row r="9">
      <c r="A9" s="9" t="s">
        <v>0</v>
      </c>
      <c r="B9" s="16">
        <f t="shared" ref="B9:E9" si="1">AVERAGE(B2:B7)</f>
        <v>5.910333333</v>
      </c>
      <c r="C9" s="3" t="str">
        <f t="shared" si="1"/>
        <v>#DIV/0!</v>
      </c>
      <c r="D9" s="3" t="str">
        <f t="shared" si="1"/>
        <v>#DIV/0!</v>
      </c>
      <c r="E9" s="16">
        <f t="shared" si="1"/>
        <v>3.1455</v>
      </c>
    </row>
    <row r="10">
      <c r="A10" s="9" t="s">
        <v>1</v>
      </c>
      <c r="B10" s="6">
        <f t="shared" ref="B10:E10" si="2">STDEV(B2:B7)</f>
        <v>0.2803702314</v>
      </c>
      <c r="C10" s="6" t="str">
        <f t="shared" si="2"/>
        <v>#DIV/0!</v>
      </c>
      <c r="D10" s="6" t="str">
        <f t="shared" si="2"/>
        <v>#DIV/0!</v>
      </c>
      <c r="E10" s="6">
        <f t="shared" si="2"/>
        <v>0.1806064783</v>
      </c>
    </row>
    <row r="16">
      <c r="E16" s="17">
        <f>B9-E9</f>
        <v>2.764833333</v>
      </c>
    </row>
    <row r="23">
      <c r="B23" s="5" t="s">
        <v>4</v>
      </c>
      <c r="C23" s="5">
        <v>200.0</v>
      </c>
    </row>
    <row r="24">
      <c r="B24" s="5" t="s">
        <v>5</v>
      </c>
      <c r="C24" s="5">
        <v>200.0</v>
      </c>
    </row>
    <row r="25">
      <c r="B25" s="5" t="s">
        <v>6</v>
      </c>
      <c r="C25" s="5">
        <v>4.0</v>
      </c>
    </row>
  </sheetData>
  <drawing r:id="rId1"/>
</worksheet>
</file>