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C8EA62FE-6A04-44BB-B617-2BBFF943CFF3}" xr6:coauthVersionLast="40" xr6:coauthVersionMax="40" xr10:uidLastSave="{00000000-0000-0000-0000-000000000000}"/>
  <bookViews>
    <workbookView xWindow="0" yWindow="0" windowWidth="28800" windowHeight="11775" tabRatio="859" xr2:uid="{00000000-000D-0000-FFFF-FFFF00000000}"/>
  </bookViews>
  <sheets>
    <sheet name="Сводная закуп" sheetId="7" r:id="rId1"/>
  </sheets>
  <definedNames>
    <definedName name="Constr" localSheetId="0">'Сводная закуп'!#REF!</definedName>
    <definedName name="FOT" localSheetId="0">'Сводная закуп'!#REF!</definedName>
    <definedName name="Ind" localSheetId="0">'Сводная закуп'!#REF!</definedName>
    <definedName name="Obj" localSheetId="0">'Сводная закуп'!#REF!</definedName>
    <definedName name="Obosn" localSheetId="0">'Сводная закуп'!#REF!</definedName>
    <definedName name="SmPr" localSheetId="0">'Сводная закуп'!#REF!</definedName>
    <definedName name="_xlnm.Print_Titles" localSheetId="0">'Сводная закуп'!#REF!</definedName>
  </definedNames>
  <calcPr calcId="181029"/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2" i="7"/>
</calcChain>
</file>

<file path=xl/sharedStrings.xml><?xml version="1.0" encoding="utf-8"?>
<sst xmlns="http://schemas.openxmlformats.org/spreadsheetml/2006/main" count="129" uniqueCount="68">
  <si>
    <t>Ед. изм.</t>
  </si>
  <si>
    <t>ПРОВОД СИП 4, 2х16</t>
  </si>
  <si>
    <t>м</t>
  </si>
  <si>
    <t>ПРОВОД СИП 4, 4х16</t>
  </si>
  <si>
    <t>шт</t>
  </si>
  <si>
    <t>Шуруп универсальный с крупной резьбой 4*40</t>
  </si>
  <si>
    <t>Дюбель "Чапай" шипы-усы 6х35мм</t>
  </si>
  <si>
    <t>Труба гофрированная ПВХ (с зондом) Dнаруж=25мм., цвет серый</t>
  </si>
  <si>
    <t>Крепёж-клипса для трубы Dнаруж=25 мм., с защелкой</t>
  </si>
  <si>
    <t>Антимагнитная пломба (стикер)</t>
  </si>
  <si>
    <t>Пломба-наклейка индикаторная 100х25 мм</t>
  </si>
  <si>
    <t>Проволока витая металлическая d=0,6-0,8 мм</t>
  </si>
  <si>
    <t>рул</t>
  </si>
  <si>
    <t>Саморез по дереву 3,5*41</t>
  </si>
  <si>
    <t>Розетка на DIN-рейку, 1Р, 220В</t>
  </si>
  <si>
    <t>Корпус металлический ЩМП-20 IP54 500х400х220</t>
  </si>
  <si>
    <t>Коробка испытательная переходная КИ-10</t>
  </si>
  <si>
    <t>Держатель-клипса для трубы гофрированной Dнаруж=32мм с защёлкой</t>
  </si>
  <si>
    <t>Саморез со сверлом потай 4.2 х 19 DIN 7504-p оцинкованный</t>
  </si>
  <si>
    <t>Саморез 4,2*19 с прессшайбой сверло</t>
  </si>
  <si>
    <t>Болт М 8*30</t>
  </si>
  <si>
    <t>Дюбель-гвоздь 6*80</t>
  </si>
  <si>
    <t>Гайка оцинкованная М8</t>
  </si>
  <si>
    <t>Шайба усиленная оцинков. № 8</t>
  </si>
  <si>
    <t>Кабель интерфейсный FTP 4*2*0.5</t>
  </si>
  <si>
    <t>DIN-рейка 35мм длиной 400мм</t>
  </si>
  <si>
    <t>Антенна Antey 902 9db SMA усиленная</t>
  </si>
  <si>
    <t>Трубка ПВХ ТВ-40 (кембрик) d=3.0*0.4 мм</t>
  </si>
  <si>
    <t>Втулка проходная изоляционная Mi-32-9.5</t>
  </si>
  <si>
    <t>Наименование оборудования и материалов</t>
  </si>
  <si>
    <t>Кабельные стяжки (хомуты) 200 мм, цвет чёрный</t>
  </si>
  <si>
    <t>Кронштейн анкерный РА 69 F(аналог-Кронштейн CA 16)</t>
  </si>
  <si>
    <t>Скрепа монтажная СМ-20 (аналог-Бугель А19)</t>
  </si>
  <si>
    <t>Анкерный зажим РА 25</t>
  </si>
  <si>
    <t>Труба электротехническая ПВХ жёсткая атмосферостойкая Dнаруж=25 мм, цвет серый</t>
  </si>
  <si>
    <t>Труба электротехническая ПВХ жёсткая атмосферостойкая Dнаруж=32 мм, цвет серый</t>
  </si>
  <si>
    <t>Труба гофрированная ПВХ (с зондом) Dнаруж=32 мм., цвет серый</t>
  </si>
  <si>
    <t>Переходная гильза СИП-провод или сжим</t>
  </si>
  <si>
    <t>Разветвитель интерфейса RS 422/485 ПР-4</t>
  </si>
  <si>
    <t>Труба гофрированная из ПВХ с зондом Dнаруж.=32мм., цвет серый</t>
  </si>
  <si>
    <t>Сметная</t>
  </si>
  <si>
    <t>Зажим прокалывающий, ответвительный  ГП-СИП</t>
  </si>
  <si>
    <t>Зажим прокалывающий, ответвительный СИП-СИП</t>
  </si>
  <si>
    <t>кг</t>
  </si>
  <si>
    <t>BIC-120 крепление для спуска кабеля по опоре ВЛ (аналог-дистанционный фиксатор BIC-15.50)</t>
  </si>
  <si>
    <t>Монтажная лента IF 207 (SICAME)  (аналог-Лента водустойч. 0,7x19x50000 mm F 207)</t>
  </si>
  <si>
    <t>Переходник герметичный гофрированная труба - жесткая труба, Dнаруж=25 мм, цвет серый, атмосферостойкий</t>
  </si>
  <si>
    <t>Переходник герметичный гофрированная труба - жесткая труба, Dнаруж=32 мм, цвет серый, атмосферостойкий</t>
  </si>
  <si>
    <t>Пломбы контрольные номерные с логотипом ООО «Башкирэнерго» оранжевого цвета. Пломбы роторного типа не допускаются</t>
  </si>
  <si>
    <t>Саморез 4,2*14 прессшайба</t>
  </si>
  <si>
    <r>
      <t>Крепёж-клипса для трубы Dнаруж=32 мм., с защелкой</t>
    </r>
    <r>
      <rPr>
        <i/>
        <sz val="9"/>
        <rFont val="Arial"/>
        <family val="2"/>
        <charset val="204"/>
      </rPr>
      <t xml:space="preserve"> </t>
    </r>
  </si>
  <si>
    <r>
      <t>Трансформаторы тока 0,66 кВ; 0,5S, опорные (с шинками и контактом U под крышкой) в т. ч. по номиналам:150/5</t>
    </r>
    <r>
      <rPr>
        <i/>
        <sz val="7"/>
        <rFont val="Arial"/>
        <family val="2"/>
        <charset val="204"/>
      </rPr>
      <t xml:space="preserve">
МАТ=(423,15/1,18+612,13/1,18+538/1,18)/3
ИНДЕКС К ПОЗИЦИИ(справочно):
3 Материалы не учтенные ТЕРм (Приказ №П-229, от 18.07.2013) </t>
    </r>
  </si>
  <si>
    <t>Трансформаторы тока 0,66 кВ; 0,5S, опорные (с шинками и контактом U под крышкой) в т. ч. по номиналам:400/5</t>
  </si>
  <si>
    <t>Трансформаторы тока 0,66 кВ; 0,5S, опорные (с шинками и контактом U под крышкой) в т. ч. по номиналам:300/5</t>
  </si>
  <si>
    <t>Трансформаторы тока 0,66 кВ; 0,5S, опорные (с шинками и контактом U под крышкой) в т. ч. по номиналам:250/5</t>
  </si>
  <si>
    <r>
      <t>Трансформаторы тока 0,66 кВ; 0,5S, опорные (с шинками и контактом U под крышкой) в т. ч. по номиналам:200/5</t>
    </r>
    <r>
      <rPr>
        <i/>
        <sz val="7"/>
        <rFont val="Arial"/>
        <family val="2"/>
        <charset val="204"/>
      </rPr>
      <t xml:space="preserve">
</t>
    </r>
  </si>
  <si>
    <t>Трансформаторы тока 0,66 кВ; 0,5S, опорные (с шинками и контактом U под крышкой) в т. ч. по номиналам:100/5</t>
  </si>
  <si>
    <r>
      <t>Кабель ВВГ 3х2,5</t>
    </r>
    <r>
      <rPr>
        <i/>
        <sz val="7"/>
        <rFont val="Arial"/>
        <family val="2"/>
        <charset val="204"/>
      </rPr>
      <t xml:space="preserve">
</t>
    </r>
  </si>
  <si>
    <t>Болт М 10*30</t>
  </si>
  <si>
    <t>Гайка оцинкованная М10</t>
  </si>
  <si>
    <t>Шайба усиленная оцинков. № 10</t>
  </si>
  <si>
    <t>Шайба усиленная оцинков. № 12</t>
  </si>
  <si>
    <t>Шайба пружинная (гроверная) М10 ГОСТ 6402-70</t>
  </si>
  <si>
    <t>Шина "N" нулевая в изоляторе 6*9мм 12 групп</t>
  </si>
  <si>
    <t>Провод ПВ3 2,5 бел.</t>
  </si>
  <si>
    <t>Наконечники НКИ(н) 2,5-4</t>
  </si>
  <si>
    <t>Наконечники НШВИ 2,5-12</t>
  </si>
  <si>
    <t xml:space="preserve">Блок питания Mean Well DR-30-12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</si>
</sst>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Arial"/>
      <family val="2"/>
    </font>
    <font>
      <sz val="9"/>
      <name val="Arial"/>
      <family val="2"/>
      <charset val="204"/>
    </font>
    <font>
      <i/>
      <sz val="9"/>
      <name val="Arial"/>
      <family val="2"/>
      <charset val="204"/>
    </font>
    <font>
      <i/>
      <sz val="7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9D7D7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27">
    <xf numFmtId="0" fontId="0" fillId="0" borderId="0" xfId="0"/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5" fillId="3" borderId="1" xfId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top" wrapText="1"/>
    </xf>
    <xf numFmtId="0" fontId="7" fillId="0" borderId="1" xfId="1" applyFont="1" applyBorder="1" applyAlignment="1">
      <alignment horizontal="left"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3" fillId="2" borderId="0" xfId="1" applyFont="1" applyFill="1" applyAlignment="1">
      <alignment vertical="center"/>
    </xf>
    <xf numFmtId="0" fontId="7" fillId="4" borderId="1" xfId="1" applyFont="1" applyFill="1" applyBorder="1" applyAlignment="1">
      <alignment horizontal="left" vertical="top" wrapText="1"/>
    </xf>
    <xf numFmtId="0" fontId="5" fillId="4" borderId="1" xfId="1" applyFont="1" applyFill="1" applyBorder="1" applyAlignment="1">
      <alignment horizontal="center" vertical="center" wrapText="1"/>
    </xf>
    <xf numFmtId="0" fontId="3" fillId="4" borderId="0" xfId="1" applyFont="1" applyFill="1" applyAlignment="1">
      <alignment vertical="center"/>
    </xf>
    <xf numFmtId="0" fontId="4" fillId="0" borderId="2" xfId="1" applyFont="1" applyBorder="1" applyAlignment="1">
      <alignment vertical="center" wrapText="1"/>
    </xf>
    <xf numFmtId="0" fontId="4" fillId="3" borderId="2" xfId="1" applyFont="1" applyFill="1" applyBorder="1" applyAlignment="1">
      <alignment vertical="center" wrapText="1"/>
    </xf>
    <xf numFmtId="0" fontId="7" fillId="0" borderId="2" xfId="1" applyFont="1" applyBorder="1" applyAlignment="1">
      <alignment horizontal="left" vertical="top" wrapText="1"/>
    </xf>
    <xf numFmtId="0" fontId="5" fillId="3" borderId="2" xfId="1" applyFont="1" applyFill="1" applyBorder="1" applyAlignment="1">
      <alignment horizontal="center" vertical="center" wrapText="1"/>
    </xf>
    <xf numFmtId="0" fontId="2" fillId="0" borderId="0" xfId="1" applyNumberFormat="1" applyFont="1" applyBorder="1" applyAlignment="1">
      <alignment horizontal="right" vertical="center" wrapText="1"/>
    </xf>
    <xf numFmtId="2" fontId="4" fillId="3" borderId="1" xfId="1" applyNumberFormat="1" applyFont="1" applyFill="1" applyBorder="1" applyAlignment="1">
      <alignment horizontal="center" vertical="center" wrapText="1"/>
    </xf>
    <xf numFmtId="2" fontId="5" fillId="3" borderId="1" xfId="1" applyNumberFormat="1" applyFont="1" applyFill="1" applyBorder="1" applyAlignment="1">
      <alignment horizontal="center" vertical="center" wrapText="1"/>
    </xf>
    <xf numFmtId="2" fontId="5" fillId="3" borderId="2" xfId="1" applyNumberFormat="1" applyFont="1" applyFill="1" applyBorder="1" applyAlignment="1">
      <alignment vertical="center" wrapText="1"/>
    </xf>
    <xf numFmtId="2" fontId="5" fillId="4" borderId="1" xfId="1" applyNumberFormat="1" applyFont="1" applyFill="1" applyBorder="1" applyAlignment="1">
      <alignment horizontal="center" vertical="center" wrapText="1"/>
    </xf>
    <xf numFmtId="2" fontId="5" fillId="3" borderId="2" xfId="1" applyNumberFormat="1" applyFont="1" applyFill="1" applyBorder="1" applyAlignment="1">
      <alignment horizontal="center" vertical="center" wrapText="1"/>
    </xf>
    <xf numFmtId="2" fontId="3" fillId="0" borderId="0" xfId="1" applyNumberFormat="1" applyFont="1" applyAlignment="1">
      <alignment horizontal="right" vertical="center"/>
    </xf>
    <xf numFmtId="2" fontId="3" fillId="0" borderId="0" xfId="1" applyNumberFormat="1" applyFont="1" applyAlignment="1">
      <alignment vertical="center"/>
    </xf>
    <xf numFmtId="4" fontId="3" fillId="4" borderId="0" xfId="1" applyNumberFormat="1" applyFont="1" applyFill="1" applyBorder="1" applyAlignment="1">
      <alignment vertical="center" wrapText="1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0"/>
  <tableStyles count="0" defaultTableStyle="TableStyleMedium2" defaultPivotStyle="PivotStyleLight16"/>
  <colors>
    <mruColors>
      <color rgb="FFC9D7D7"/>
      <color rgb="FFFFFF99"/>
      <color rgb="FFFFFFCC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E65"/>
  <sheetViews>
    <sheetView showGridLines="0" tabSelected="1" zoomScale="120" zoomScaleNormal="120" zoomScaleSheetLayoutView="75" workbookViewId="0">
      <selection activeCell="C5" sqref="C5"/>
    </sheetView>
  </sheetViews>
  <sheetFormatPr defaultColWidth="9.140625" defaultRowHeight="12" x14ac:dyDescent="0.25"/>
  <cols>
    <col min="1" max="1" width="34.42578125" style="3" customWidth="1"/>
    <col min="2" max="2" width="7" style="4" bestFit="1" customWidth="1"/>
    <col min="3" max="3" width="9.5703125" style="24" customWidth="1"/>
    <col min="4" max="16384" width="9.140625" style="2"/>
  </cols>
  <sheetData>
    <row r="1" spans="1:4" s="1" customFormat="1" ht="24.75" customHeight="1" x14ac:dyDescent="0.25">
      <c r="A1" s="14" t="s">
        <v>29</v>
      </c>
      <c r="B1" s="15" t="s">
        <v>0</v>
      </c>
      <c r="C1" s="19" t="s">
        <v>40</v>
      </c>
    </row>
    <row r="2" spans="1:4" ht="13.5" customHeight="1" x14ac:dyDescent="0.25">
      <c r="A2" s="8" t="s">
        <v>1</v>
      </c>
      <c r="B2" s="6" t="s">
        <v>2</v>
      </c>
      <c r="C2" s="20">
        <v>32.729999999999997</v>
      </c>
      <c r="D2" s="25">
        <f>ROUND(C2,2)</f>
        <v>32.729999999999997</v>
      </c>
    </row>
    <row r="3" spans="1:4" ht="15" customHeight="1" x14ac:dyDescent="0.25">
      <c r="A3" s="8" t="s">
        <v>3</v>
      </c>
      <c r="B3" s="6" t="s">
        <v>2</v>
      </c>
      <c r="C3" s="20">
        <v>68.17</v>
      </c>
      <c r="D3" s="25">
        <f t="shared" ref="D3:D64" si="0">ROUND(C3,2)</f>
        <v>68.17</v>
      </c>
    </row>
    <row r="4" spans="1:4" ht="26.25" customHeight="1" x14ac:dyDescent="0.25">
      <c r="A4" s="9" t="s">
        <v>30</v>
      </c>
      <c r="B4" s="6" t="s">
        <v>4</v>
      </c>
      <c r="C4" s="20">
        <v>0.92</v>
      </c>
      <c r="D4" s="25">
        <f t="shared" si="0"/>
        <v>0.92</v>
      </c>
    </row>
    <row r="5" spans="1:4" ht="22.5" customHeight="1" x14ac:dyDescent="0.25">
      <c r="A5" s="9" t="s">
        <v>42</v>
      </c>
      <c r="B5" s="6" t="s">
        <v>4</v>
      </c>
      <c r="C5" s="21">
        <v>100.96</v>
      </c>
      <c r="D5" s="25">
        <f t="shared" si="0"/>
        <v>100.96</v>
      </c>
    </row>
    <row r="6" spans="1:4" ht="24.75" customHeight="1" x14ac:dyDescent="0.25">
      <c r="A6" s="9" t="s">
        <v>41</v>
      </c>
      <c r="B6" s="6" t="s">
        <v>4</v>
      </c>
      <c r="C6" s="21">
        <v>100.96</v>
      </c>
      <c r="D6" s="25">
        <f t="shared" si="0"/>
        <v>100.96</v>
      </c>
    </row>
    <row r="7" spans="1:4" ht="27.75" customHeight="1" x14ac:dyDescent="0.25">
      <c r="A7" s="9" t="s">
        <v>5</v>
      </c>
      <c r="B7" s="6" t="s">
        <v>4</v>
      </c>
      <c r="C7" s="20">
        <v>0.4</v>
      </c>
      <c r="D7" s="25">
        <f t="shared" si="0"/>
        <v>0.4</v>
      </c>
    </row>
    <row r="8" spans="1:4" ht="36" customHeight="1" x14ac:dyDescent="0.25">
      <c r="A8" s="9" t="s">
        <v>45</v>
      </c>
      <c r="B8" s="6" t="s">
        <v>2</v>
      </c>
      <c r="C8" s="20">
        <v>47.83</v>
      </c>
      <c r="D8" s="25">
        <f t="shared" si="0"/>
        <v>47.83</v>
      </c>
    </row>
    <row r="9" spans="1:4" ht="27.75" customHeight="1" x14ac:dyDescent="0.25">
      <c r="A9" s="7" t="s">
        <v>31</v>
      </c>
      <c r="B9" s="6" t="s">
        <v>4</v>
      </c>
      <c r="C9" s="20">
        <v>27.06</v>
      </c>
      <c r="D9" s="25">
        <f t="shared" si="0"/>
        <v>27.06</v>
      </c>
    </row>
    <row r="10" spans="1:4" ht="27" customHeight="1" x14ac:dyDescent="0.25">
      <c r="A10" s="7" t="s">
        <v>32</v>
      </c>
      <c r="B10" s="6" t="s">
        <v>4</v>
      </c>
      <c r="C10" s="20">
        <v>9.6</v>
      </c>
      <c r="D10" s="25">
        <f t="shared" si="0"/>
        <v>9.6</v>
      </c>
    </row>
    <row r="11" spans="1:4" ht="33.75" customHeight="1" x14ac:dyDescent="0.25">
      <c r="A11" s="7" t="s">
        <v>44</v>
      </c>
      <c r="B11" s="6" t="s">
        <v>4</v>
      </c>
      <c r="C11" s="20">
        <v>41.14</v>
      </c>
      <c r="D11" s="25">
        <f t="shared" si="0"/>
        <v>41.14</v>
      </c>
    </row>
    <row r="12" spans="1:4" ht="20.25" customHeight="1" x14ac:dyDescent="0.25">
      <c r="A12" s="7" t="s">
        <v>33</v>
      </c>
      <c r="B12" s="6" t="s">
        <v>4</v>
      </c>
      <c r="C12" s="20">
        <v>59.67</v>
      </c>
      <c r="D12" s="25">
        <f t="shared" si="0"/>
        <v>59.67</v>
      </c>
    </row>
    <row r="13" spans="1:4" ht="11.25" customHeight="1" x14ac:dyDescent="0.25">
      <c r="A13" s="7" t="s">
        <v>6</v>
      </c>
      <c r="B13" s="6" t="s">
        <v>4</v>
      </c>
      <c r="C13" s="20">
        <v>0.14000000000000001</v>
      </c>
      <c r="D13" s="25">
        <f t="shared" si="0"/>
        <v>0.14000000000000001</v>
      </c>
    </row>
    <row r="14" spans="1:4" ht="32.25" customHeight="1" x14ac:dyDescent="0.25">
      <c r="A14" s="7" t="s">
        <v>34</v>
      </c>
      <c r="B14" s="6" t="s">
        <v>2</v>
      </c>
      <c r="C14" s="20">
        <v>21.97</v>
      </c>
      <c r="D14" s="25">
        <f t="shared" si="0"/>
        <v>21.97</v>
      </c>
    </row>
    <row r="15" spans="1:4" ht="23.25" customHeight="1" x14ac:dyDescent="0.25">
      <c r="A15" s="7" t="s">
        <v>7</v>
      </c>
      <c r="B15" s="6" t="s">
        <v>2</v>
      </c>
      <c r="C15" s="20">
        <v>11.09</v>
      </c>
      <c r="D15" s="25">
        <f t="shared" si="0"/>
        <v>11.09</v>
      </c>
    </row>
    <row r="16" spans="1:4" ht="36.75" customHeight="1" x14ac:dyDescent="0.25">
      <c r="A16" s="7" t="s">
        <v>46</v>
      </c>
      <c r="B16" s="6" t="s">
        <v>4</v>
      </c>
      <c r="C16" s="20">
        <v>67.239999999999995</v>
      </c>
      <c r="D16" s="25">
        <f t="shared" si="0"/>
        <v>67.239999999999995</v>
      </c>
    </row>
    <row r="17" spans="1:5" ht="24.75" customHeight="1" x14ac:dyDescent="0.25">
      <c r="A17" s="7" t="s">
        <v>8</v>
      </c>
      <c r="B17" s="6" t="s">
        <v>4</v>
      </c>
      <c r="C17" s="20">
        <v>3.15</v>
      </c>
      <c r="D17" s="25">
        <f t="shared" si="0"/>
        <v>3.15</v>
      </c>
    </row>
    <row r="18" spans="1:5" ht="24" customHeight="1" x14ac:dyDescent="0.25">
      <c r="A18" s="7" t="s">
        <v>35</v>
      </c>
      <c r="B18" s="6" t="s">
        <v>2</v>
      </c>
      <c r="C18" s="20">
        <v>29.51</v>
      </c>
      <c r="D18" s="25">
        <f t="shared" si="0"/>
        <v>29.51</v>
      </c>
    </row>
    <row r="19" spans="1:5" ht="23.25" customHeight="1" x14ac:dyDescent="0.25">
      <c r="A19" s="7" t="s">
        <v>36</v>
      </c>
      <c r="B19" s="6" t="s">
        <v>2</v>
      </c>
      <c r="C19" s="20">
        <v>16.989999999999998</v>
      </c>
      <c r="D19" s="25">
        <f t="shared" si="0"/>
        <v>16.989999999999998</v>
      </c>
    </row>
    <row r="20" spans="1:5" ht="36" customHeight="1" x14ac:dyDescent="0.25">
      <c r="A20" s="7" t="s">
        <v>47</v>
      </c>
      <c r="B20" s="6" t="s">
        <v>4</v>
      </c>
      <c r="C20" s="20">
        <v>103.86</v>
      </c>
      <c r="D20" s="25">
        <f t="shared" si="0"/>
        <v>103.86</v>
      </c>
    </row>
    <row r="21" spans="1:5" ht="24" customHeight="1" x14ac:dyDescent="0.25">
      <c r="A21" s="7" t="s">
        <v>50</v>
      </c>
      <c r="B21" s="6" t="s">
        <v>4</v>
      </c>
      <c r="C21" s="20">
        <v>4.6500000000000004</v>
      </c>
      <c r="D21" s="25">
        <f t="shared" si="0"/>
        <v>4.6500000000000004</v>
      </c>
    </row>
    <row r="22" spans="1:5" ht="14.25" customHeight="1" x14ac:dyDescent="0.25">
      <c r="A22" s="7" t="s">
        <v>37</v>
      </c>
      <c r="B22" s="6" t="s">
        <v>4</v>
      </c>
      <c r="C22" s="20">
        <v>113.96</v>
      </c>
      <c r="D22" s="25">
        <f t="shared" si="0"/>
        <v>113.96</v>
      </c>
    </row>
    <row r="23" spans="1:5" ht="47.25" customHeight="1" x14ac:dyDescent="0.25">
      <c r="A23" s="7" t="s">
        <v>48</v>
      </c>
      <c r="B23" s="6" t="s">
        <v>4</v>
      </c>
      <c r="C23" s="20">
        <v>4.22</v>
      </c>
      <c r="D23" s="25">
        <f t="shared" si="0"/>
        <v>4.22</v>
      </c>
      <c r="E23" s="10"/>
    </row>
    <row r="24" spans="1:5" ht="15" customHeight="1" x14ac:dyDescent="0.25">
      <c r="A24" s="7" t="s">
        <v>9</v>
      </c>
      <c r="B24" s="6" t="s">
        <v>4</v>
      </c>
      <c r="C24" s="20">
        <v>30.38</v>
      </c>
      <c r="D24" s="25">
        <f t="shared" si="0"/>
        <v>30.38</v>
      </c>
      <c r="E24" s="10"/>
    </row>
    <row r="25" spans="1:5" ht="23.25" customHeight="1" x14ac:dyDescent="0.25">
      <c r="A25" s="7" t="s">
        <v>10</v>
      </c>
      <c r="B25" s="6" t="s">
        <v>4</v>
      </c>
      <c r="C25" s="20">
        <v>2.56</v>
      </c>
      <c r="D25" s="25">
        <f t="shared" si="0"/>
        <v>2.56</v>
      </c>
      <c r="E25" s="10"/>
    </row>
    <row r="26" spans="1:5" ht="23.25" customHeight="1" x14ac:dyDescent="0.25">
      <c r="A26" s="7" t="s">
        <v>11</v>
      </c>
      <c r="B26" s="6" t="s">
        <v>12</v>
      </c>
      <c r="C26" s="20">
        <v>155.76</v>
      </c>
      <c r="D26" s="25">
        <f t="shared" si="0"/>
        <v>155.76</v>
      </c>
      <c r="E26" s="10"/>
    </row>
    <row r="27" spans="1:5" ht="19.5" customHeight="1" x14ac:dyDescent="0.25">
      <c r="A27" s="7" t="s">
        <v>13</v>
      </c>
      <c r="B27" s="6" t="s">
        <v>4</v>
      </c>
      <c r="C27" s="20">
        <v>0.45</v>
      </c>
      <c r="D27" s="25">
        <f t="shared" si="0"/>
        <v>0.45</v>
      </c>
      <c r="E27" s="10"/>
    </row>
    <row r="28" spans="1:5" ht="19.5" customHeight="1" x14ac:dyDescent="0.25">
      <c r="A28" s="7" t="s">
        <v>49</v>
      </c>
      <c r="B28" s="6" t="s">
        <v>4</v>
      </c>
      <c r="C28" s="20">
        <v>0.21</v>
      </c>
      <c r="D28" s="25">
        <f t="shared" si="0"/>
        <v>0.21</v>
      </c>
    </row>
    <row r="29" spans="1:5" ht="21.75" customHeight="1" x14ac:dyDescent="0.25">
      <c r="A29" s="7" t="s">
        <v>38</v>
      </c>
      <c r="B29" s="6" t="s">
        <v>4</v>
      </c>
      <c r="C29" s="20">
        <v>445.49</v>
      </c>
      <c r="D29" s="25">
        <f t="shared" si="0"/>
        <v>445.49</v>
      </c>
    </row>
    <row r="30" spans="1:5" ht="15" customHeight="1" x14ac:dyDescent="0.25">
      <c r="A30" s="7" t="s">
        <v>14</v>
      </c>
      <c r="B30" s="6" t="s">
        <v>4</v>
      </c>
      <c r="C30" s="20">
        <v>127.25</v>
      </c>
      <c r="D30" s="25">
        <f t="shared" si="0"/>
        <v>127.25</v>
      </c>
    </row>
    <row r="31" spans="1:5" ht="35.25" customHeight="1" x14ac:dyDescent="0.25">
      <c r="A31" s="7" t="s">
        <v>52</v>
      </c>
      <c r="B31" s="6" t="s">
        <v>4</v>
      </c>
      <c r="C31" s="20">
        <v>526.97</v>
      </c>
      <c r="D31" s="25">
        <f t="shared" si="0"/>
        <v>526.97</v>
      </c>
    </row>
    <row r="32" spans="1:5" ht="35.25" customHeight="1" x14ac:dyDescent="0.25">
      <c r="A32" s="7" t="s">
        <v>53</v>
      </c>
      <c r="B32" s="6" t="s">
        <v>4</v>
      </c>
      <c r="C32" s="20">
        <v>526.97</v>
      </c>
      <c r="D32" s="25">
        <f t="shared" si="0"/>
        <v>526.97</v>
      </c>
    </row>
    <row r="33" spans="1:5" ht="35.25" customHeight="1" x14ac:dyDescent="0.25">
      <c r="A33" s="7" t="s">
        <v>54</v>
      </c>
      <c r="B33" s="6" t="s">
        <v>4</v>
      </c>
      <c r="C33" s="20">
        <v>526.97</v>
      </c>
      <c r="D33" s="25">
        <f t="shared" si="0"/>
        <v>526.97</v>
      </c>
    </row>
    <row r="34" spans="1:5" ht="35.25" customHeight="1" x14ac:dyDescent="0.25">
      <c r="A34" s="7" t="s">
        <v>55</v>
      </c>
      <c r="B34" s="6" t="s">
        <v>4</v>
      </c>
      <c r="C34" s="20">
        <v>526.97</v>
      </c>
      <c r="D34" s="25">
        <f t="shared" si="0"/>
        <v>526.97</v>
      </c>
    </row>
    <row r="35" spans="1:5" ht="35.25" customHeight="1" x14ac:dyDescent="0.25">
      <c r="A35" s="7" t="s">
        <v>51</v>
      </c>
      <c r="B35" s="6" t="s">
        <v>4</v>
      </c>
      <c r="C35" s="20">
        <v>526.97</v>
      </c>
      <c r="D35" s="25">
        <f t="shared" si="0"/>
        <v>526.97</v>
      </c>
    </row>
    <row r="36" spans="1:5" ht="39" customHeight="1" x14ac:dyDescent="0.25">
      <c r="A36" s="7" t="s">
        <v>56</v>
      </c>
      <c r="B36" s="6" t="s">
        <v>4</v>
      </c>
      <c r="C36" s="20">
        <v>526.97</v>
      </c>
      <c r="D36" s="25">
        <f t="shared" si="0"/>
        <v>526.97</v>
      </c>
    </row>
    <row r="37" spans="1:5" s="13" customFormat="1" ht="23.25" customHeight="1" x14ac:dyDescent="0.25">
      <c r="A37" s="11" t="s">
        <v>15</v>
      </c>
      <c r="B37" s="12" t="s">
        <v>4</v>
      </c>
      <c r="C37" s="22">
        <v>2813.65</v>
      </c>
      <c r="D37" s="25">
        <f t="shared" si="0"/>
        <v>2813.65</v>
      </c>
      <c r="E37" s="26"/>
    </row>
    <row r="38" spans="1:5" ht="24" customHeight="1" x14ac:dyDescent="0.25">
      <c r="A38" s="7" t="s">
        <v>16</v>
      </c>
      <c r="B38" s="6" t="s">
        <v>4</v>
      </c>
      <c r="C38" s="20">
        <v>235.46</v>
      </c>
      <c r="D38" s="25">
        <f t="shared" si="0"/>
        <v>235.46</v>
      </c>
    </row>
    <row r="39" spans="1:5" ht="16.5" customHeight="1" x14ac:dyDescent="0.25">
      <c r="A39" s="7" t="s">
        <v>57</v>
      </c>
      <c r="B39" s="6" t="s">
        <v>2</v>
      </c>
      <c r="C39" s="20">
        <v>56.39</v>
      </c>
      <c r="D39" s="25">
        <f t="shared" si="0"/>
        <v>56.39</v>
      </c>
    </row>
    <row r="40" spans="1:5" ht="25.5" customHeight="1" x14ac:dyDescent="0.25">
      <c r="A40" s="7" t="s">
        <v>39</v>
      </c>
      <c r="B40" s="6" t="s">
        <v>2</v>
      </c>
      <c r="C40" s="20">
        <v>16.989999999999998</v>
      </c>
      <c r="D40" s="25">
        <f t="shared" si="0"/>
        <v>16.989999999999998</v>
      </c>
    </row>
    <row r="41" spans="1:5" ht="26.25" customHeight="1" x14ac:dyDescent="0.25">
      <c r="A41" s="7" t="s">
        <v>17</v>
      </c>
      <c r="B41" s="6" t="s">
        <v>2</v>
      </c>
      <c r="C41" s="20">
        <v>4.6500000000000004</v>
      </c>
      <c r="D41" s="25">
        <f t="shared" si="0"/>
        <v>4.6500000000000004</v>
      </c>
    </row>
    <row r="42" spans="1:5" ht="27" customHeight="1" x14ac:dyDescent="0.25">
      <c r="A42" s="7" t="s">
        <v>18</v>
      </c>
      <c r="B42" s="6" t="s">
        <v>4</v>
      </c>
      <c r="C42" s="20">
        <v>0.78</v>
      </c>
      <c r="D42" s="25">
        <f t="shared" si="0"/>
        <v>0.78</v>
      </c>
    </row>
    <row r="43" spans="1:5" ht="16.5" customHeight="1" x14ac:dyDescent="0.25">
      <c r="A43" s="7" t="s">
        <v>19</v>
      </c>
      <c r="B43" s="6" t="s">
        <v>4</v>
      </c>
      <c r="C43" s="20">
        <v>0.37</v>
      </c>
      <c r="D43" s="25">
        <f t="shared" si="0"/>
        <v>0.37</v>
      </c>
    </row>
    <row r="44" spans="1:5" ht="12.75" customHeight="1" x14ac:dyDescent="0.25">
      <c r="A44" s="7" t="s">
        <v>20</v>
      </c>
      <c r="B44" s="6" t="s">
        <v>43</v>
      </c>
      <c r="C44" s="20">
        <v>143.69</v>
      </c>
      <c r="D44" s="25">
        <f t="shared" si="0"/>
        <v>143.69</v>
      </c>
    </row>
    <row r="45" spans="1:5" ht="15.75" customHeight="1" x14ac:dyDescent="0.25">
      <c r="A45" s="7" t="s">
        <v>58</v>
      </c>
      <c r="B45" s="6" t="s">
        <v>43</v>
      </c>
      <c r="C45" s="20">
        <v>123.6</v>
      </c>
      <c r="D45" s="25">
        <f t="shared" si="0"/>
        <v>123.6</v>
      </c>
    </row>
    <row r="46" spans="1:5" ht="15" customHeight="1" x14ac:dyDescent="0.25">
      <c r="A46" s="7" t="s">
        <v>21</v>
      </c>
      <c r="B46" s="6" t="s">
        <v>4</v>
      </c>
      <c r="C46" s="20">
        <v>1.98</v>
      </c>
      <c r="D46" s="25">
        <f t="shared" si="0"/>
        <v>1.98</v>
      </c>
    </row>
    <row r="47" spans="1:5" ht="12" customHeight="1" x14ac:dyDescent="0.25">
      <c r="A47" s="7" t="s">
        <v>22</v>
      </c>
      <c r="B47" s="6" t="s">
        <v>43</v>
      </c>
      <c r="C47" s="20">
        <v>127.62</v>
      </c>
      <c r="D47" s="25">
        <f t="shared" si="0"/>
        <v>127.62</v>
      </c>
    </row>
    <row r="48" spans="1:5" ht="18" customHeight="1" x14ac:dyDescent="0.25">
      <c r="A48" s="7" t="s">
        <v>59</v>
      </c>
      <c r="B48" s="6" t="s">
        <v>43</v>
      </c>
      <c r="C48" s="20">
        <v>128.61000000000001</v>
      </c>
      <c r="D48" s="25">
        <f t="shared" si="0"/>
        <v>128.61000000000001</v>
      </c>
    </row>
    <row r="49" spans="1:4" ht="14.25" customHeight="1" x14ac:dyDescent="0.25">
      <c r="A49" s="7" t="s">
        <v>23</v>
      </c>
      <c r="B49" s="6" t="s">
        <v>4</v>
      </c>
      <c r="C49" s="20">
        <v>165.82</v>
      </c>
      <c r="D49" s="25">
        <f t="shared" si="0"/>
        <v>165.82</v>
      </c>
    </row>
    <row r="50" spans="1:4" ht="15.75" customHeight="1" x14ac:dyDescent="0.25">
      <c r="A50" s="7" t="s">
        <v>60</v>
      </c>
      <c r="B50" s="6" t="s">
        <v>43</v>
      </c>
      <c r="C50" s="20">
        <v>135.65</v>
      </c>
      <c r="D50" s="25">
        <f t="shared" si="0"/>
        <v>135.65</v>
      </c>
    </row>
    <row r="51" spans="1:4" ht="15" customHeight="1" x14ac:dyDescent="0.25">
      <c r="A51" s="7" t="s">
        <v>61</v>
      </c>
      <c r="B51" s="6" t="s">
        <v>43</v>
      </c>
      <c r="C51" s="20">
        <v>135.65</v>
      </c>
      <c r="D51" s="25">
        <f t="shared" si="0"/>
        <v>135.65</v>
      </c>
    </row>
    <row r="52" spans="1:4" ht="23.25" customHeight="1" x14ac:dyDescent="0.25">
      <c r="A52" s="7" t="s">
        <v>62</v>
      </c>
      <c r="B52" s="6" t="s">
        <v>4</v>
      </c>
      <c r="C52" s="20">
        <v>0.46</v>
      </c>
      <c r="D52" s="25">
        <f t="shared" si="0"/>
        <v>0.46</v>
      </c>
    </row>
    <row r="53" spans="1:4" ht="24.75" customHeight="1" x14ac:dyDescent="0.25">
      <c r="A53" s="7" t="s">
        <v>48</v>
      </c>
      <c r="B53" s="6" t="s">
        <v>4</v>
      </c>
      <c r="C53" s="20">
        <v>4.22</v>
      </c>
      <c r="D53" s="25">
        <f t="shared" si="0"/>
        <v>4.22</v>
      </c>
    </row>
    <row r="54" spans="1:4" ht="25.5" customHeight="1" x14ac:dyDescent="0.25">
      <c r="A54" s="7" t="s">
        <v>11</v>
      </c>
      <c r="B54" s="6" t="s">
        <v>12</v>
      </c>
      <c r="C54" s="20">
        <v>155.76</v>
      </c>
      <c r="D54" s="25">
        <f t="shared" si="0"/>
        <v>155.76</v>
      </c>
    </row>
    <row r="55" spans="1:4" ht="18" customHeight="1" x14ac:dyDescent="0.25">
      <c r="A55" s="7" t="s">
        <v>24</v>
      </c>
      <c r="B55" s="6" t="s">
        <v>2</v>
      </c>
      <c r="C55" s="20">
        <v>9.5</v>
      </c>
      <c r="D55" s="25">
        <f t="shared" si="0"/>
        <v>9.5</v>
      </c>
    </row>
    <row r="56" spans="1:4" ht="17.25" customHeight="1" x14ac:dyDescent="0.25">
      <c r="A56" s="7" t="s">
        <v>25</v>
      </c>
      <c r="B56" s="6" t="s">
        <v>4</v>
      </c>
      <c r="C56" s="20">
        <v>68.040000000000006</v>
      </c>
      <c r="D56" s="25">
        <f t="shared" si="0"/>
        <v>68.040000000000006</v>
      </c>
    </row>
    <row r="57" spans="1:4" ht="24" customHeight="1" x14ac:dyDescent="0.25">
      <c r="A57" s="7" t="s">
        <v>63</v>
      </c>
      <c r="B57" s="6" t="s">
        <v>4</v>
      </c>
      <c r="C57" s="20">
        <v>75.95</v>
      </c>
      <c r="D57" s="25">
        <f t="shared" si="0"/>
        <v>75.95</v>
      </c>
    </row>
    <row r="58" spans="1:4" ht="15.75" customHeight="1" x14ac:dyDescent="0.25">
      <c r="A58" s="7" t="s">
        <v>64</v>
      </c>
      <c r="B58" s="6" t="s">
        <v>2</v>
      </c>
      <c r="C58" s="20">
        <v>20.28</v>
      </c>
      <c r="D58" s="25">
        <f t="shared" si="0"/>
        <v>20.28</v>
      </c>
    </row>
    <row r="59" spans="1:4" ht="12" customHeight="1" x14ac:dyDescent="0.25">
      <c r="A59" s="7" t="s">
        <v>65</v>
      </c>
      <c r="B59" s="6" t="s">
        <v>4</v>
      </c>
      <c r="C59" s="20">
        <v>1.53</v>
      </c>
      <c r="D59" s="25">
        <f t="shared" si="0"/>
        <v>1.53</v>
      </c>
    </row>
    <row r="60" spans="1:4" ht="14.25" customHeight="1" x14ac:dyDescent="0.25">
      <c r="A60" s="7" t="s">
        <v>66</v>
      </c>
      <c r="B60" s="6" t="s">
        <v>4</v>
      </c>
      <c r="C60" s="20">
        <v>0.77</v>
      </c>
      <c r="D60" s="25">
        <f t="shared" si="0"/>
        <v>0.77</v>
      </c>
    </row>
    <row r="61" spans="1:4" ht="15" customHeight="1" x14ac:dyDescent="0.25">
      <c r="A61" s="7" t="s">
        <v>26</v>
      </c>
      <c r="B61" s="6" t="s">
        <v>4</v>
      </c>
      <c r="C61" s="20">
        <v>643.1</v>
      </c>
      <c r="D61" s="25">
        <f t="shared" si="0"/>
        <v>643.1</v>
      </c>
    </row>
    <row r="62" spans="1:4" ht="23.25" customHeight="1" x14ac:dyDescent="0.25">
      <c r="A62" s="7" t="s">
        <v>67</v>
      </c>
      <c r="B62" s="6" t="s">
        <v>4</v>
      </c>
      <c r="C62" s="20">
        <v>1278.82</v>
      </c>
      <c r="D62" s="25">
        <f t="shared" si="0"/>
        <v>1278.82</v>
      </c>
    </row>
    <row r="63" spans="1:4" ht="14.25" customHeight="1" x14ac:dyDescent="0.25">
      <c r="A63" s="7" t="s">
        <v>27</v>
      </c>
      <c r="B63" s="6" t="s">
        <v>2</v>
      </c>
      <c r="C63" s="20">
        <v>2.4</v>
      </c>
      <c r="D63" s="25">
        <f t="shared" si="0"/>
        <v>2.4</v>
      </c>
    </row>
    <row r="64" spans="1:4" ht="16.5" customHeight="1" x14ac:dyDescent="0.25">
      <c r="A64" s="16" t="s">
        <v>28</v>
      </c>
      <c r="B64" s="17" t="s">
        <v>4</v>
      </c>
      <c r="C64" s="23">
        <v>53.59</v>
      </c>
      <c r="D64" s="25">
        <f t="shared" si="0"/>
        <v>53.59</v>
      </c>
    </row>
    <row r="65" spans="1:3" s="5" customFormat="1" ht="12" customHeight="1" x14ac:dyDescent="0.25">
      <c r="A65" s="18"/>
      <c r="B65" s="18"/>
      <c r="C65" s="18"/>
    </row>
  </sheetData>
  <mergeCells count="1">
    <mergeCell ref="A65:C65"/>
  </mergeCells>
  <pageMargins left="0.23622047244094491" right="0" top="0.51181102362204722" bottom="0.43307086614173229" header="0.31496062992125984" footer="0.23622047244094491"/>
  <pageSetup paperSize="9" scale="75" fitToHeight="10000" orientation="landscape" r:id="rId1"/>
  <headerFooter alignWithMargins="0">
    <oddHeader>&amp;LГранд-СМЕТА</oddHeader>
    <oddFooter>&amp;RСтраница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Сводная закуп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Gafarov A</dc:creator>
  <cp:lastModifiedBy>Timur</cp:lastModifiedBy>
  <cp:lastPrinted>2018-04-27T08:28:52Z</cp:lastPrinted>
  <dcterms:created xsi:type="dcterms:W3CDTF">2012-09-25T04:33:48Z</dcterms:created>
  <dcterms:modified xsi:type="dcterms:W3CDTF">2019-01-30T04:47:05Z</dcterms:modified>
</cp:coreProperties>
</file>