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765" windowHeight="12435"/>
  </bookViews>
  <sheets>
    <sheet name="Values" sheetId="1" r:id="rId1"/>
    <sheet name="Test1" sheetId="3" r:id="rId2"/>
  </sheets>
  <externalReferences>
    <externalReference r:id="rId3"/>
  </externalReferences>
  <calcPr calcId="144525"/>
</workbook>
</file>

<file path=xl/sharedStrings.xml><?xml version="1.0" encoding="utf-8"?>
<sst xmlns="http://schemas.openxmlformats.org/spreadsheetml/2006/main" count="23" uniqueCount="10">
  <si>
    <t>Posterior</t>
  </si>
  <si>
    <t>Inclination</t>
  </si>
  <si>
    <t>Initial Voltage</t>
  </si>
  <si>
    <t>F_tendon</t>
  </si>
  <si>
    <t>F_sensor</t>
  </si>
  <si>
    <t>Voltage</t>
  </si>
  <si>
    <t>Sensor 1</t>
  </si>
  <si>
    <t>Sensor 2</t>
  </si>
  <si>
    <t>Pretension</t>
  </si>
  <si>
    <t>DIa 2</t>
  </si>
</sst>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43" formatCode="_-* #,##0.00_-;\-* #,##0.00_-;_-* &quot;-&quot;??_-;_-@_-"/>
    <numFmt numFmtId="42" formatCode="_-&quot;£&quot;* #,##0_-;\-&quot;£&quot;* #,##0_-;_-&quot;£&quot;* &quot;-&quot;_-;_-@_-"/>
    <numFmt numFmtId="44" formatCode="_-&quot;£&quot;* #,##0.00_-;\-&quot;£&quot;* #,##0.00_-;_-&quot;£&quot;* &quot;-&quot;??_-;_-@_-"/>
  </numFmts>
  <fonts count="20"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12" fillId="32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4" fillId="4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0" fillId="8" borderId="4" applyNumberFormat="0" applyFont="0" applyAlignment="0" applyProtection="0">
      <alignment vertical="center"/>
    </xf>
    <xf numFmtId="0" fontId="7" fillId="6" borderId="3" applyNumberForma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4" borderId="3" applyNumberFormat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6" fillId="0" borderId="9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" fillId="0" borderId="2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23" borderId="8" applyNumberFormat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en-US"/>
              <a:t>Sensor 1</a:t>
            </a:r>
            <a:endParaRPr lang="en-US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063914581371362"/>
                  <c:y val="0.226230803974706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cat>
            <c:numRef>
              <c:f>[1]Sheet1!$B$14:$B$20</c:f>
              <c:numCache>
                <c:formatCode>General</c:formatCode>
                <c:ptCount val="7"/>
                <c:pt idx="0">
                  <c:v>0</c:v>
                </c:pt>
                <c:pt idx="1">
                  <c:v>2.83</c:v>
                </c:pt>
                <c:pt idx="2">
                  <c:v>5.686</c:v>
                </c:pt>
                <c:pt idx="3">
                  <c:v>8.505</c:v>
                </c:pt>
                <c:pt idx="4">
                  <c:v>11.33</c:v>
                </c:pt>
                <c:pt idx="5">
                  <c:v>14.166</c:v>
                </c:pt>
                <c:pt idx="6">
                  <c:v>17.308</c:v>
                </c:pt>
              </c:numCache>
            </c:numRef>
          </c:cat>
          <c:val>
            <c:numRef>
              <c:f>[1]Sheet1!$A$14:$A$20</c:f>
              <c:numCache>
                <c:formatCode>General</c:formatCode>
                <c:ptCount val="7"/>
                <c:pt idx="0">
                  <c:v>1.78397</c:v>
                </c:pt>
                <c:pt idx="1">
                  <c:v>1.81329</c:v>
                </c:pt>
                <c:pt idx="2">
                  <c:v>1.83284</c:v>
                </c:pt>
                <c:pt idx="3">
                  <c:v>1.85728</c:v>
                </c:pt>
                <c:pt idx="4">
                  <c:v>1.88172</c:v>
                </c:pt>
                <c:pt idx="5">
                  <c:v>1.90616</c:v>
                </c:pt>
                <c:pt idx="6">
                  <c:v>1.93548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2101993"/>
        <c:axId val="425350997"/>
      </c:lineChart>
      <c:catAx>
        <c:axId val="55210199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5350997"/>
        <c:crosses val="autoZero"/>
        <c:auto val="0"/>
        <c:lblAlgn val="ctr"/>
        <c:lblOffset val="100"/>
        <c:noMultiLvlLbl val="0"/>
      </c:catAx>
      <c:valAx>
        <c:axId val="42535099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5210199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en-US"/>
              <a:t>Sensor 2</a:t>
            </a:r>
            <a:endParaRPr lang="en-US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025"/>
                  <c:y val="-0.0555555555555555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cat>
            <c:numRef>
              <c:f>[1]Sheet1!$E$14:$E$21</c:f>
              <c:numCache>
                <c:formatCode>General</c:formatCode>
                <c:ptCount val="8"/>
                <c:pt idx="0">
                  <c:v>0</c:v>
                </c:pt>
                <c:pt idx="1">
                  <c:v>2.83</c:v>
                </c:pt>
                <c:pt idx="2">
                  <c:v>5.686</c:v>
                </c:pt>
                <c:pt idx="3">
                  <c:v>8.505</c:v>
                </c:pt>
                <c:pt idx="4">
                  <c:v>11.33</c:v>
                </c:pt>
                <c:pt idx="5">
                  <c:v>14.166</c:v>
                </c:pt>
                <c:pt idx="6">
                  <c:v>17.308</c:v>
                </c:pt>
                <c:pt idx="7">
                  <c:v>20.394</c:v>
                </c:pt>
              </c:numCache>
            </c:numRef>
          </c:cat>
          <c:val>
            <c:numRef>
              <c:f>[1]Sheet1!$D$14:$D$21</c:f>
              <c:numCache>
                <c:formatCode>General</c:formatCode>
                <c:ptCount val="8"/>
                <c:pt idx="0">
                  <c:v>3.87097</c:v>
                </c:pt>
                <c:pt idx="1">
                  <c:v>3.89052</c:v>
                </c:pt>
                <c:pt idx="2">
                  <c:v>3.91984</c:v>
                </c:pt>
                <c:pt idx="3">
                  <c:v>3.94927</c:v>
                </c:pt>
                <c:pt idx="4">
                  <c:v>3.98338</c:v>
                </c:pt>
                <c:pt idx="5">
                  <c:v>4.01271</c:v>
                </c:pt>
                <c:pt idx="6">
                  <c:v>4.05181</c:v>
                </c:pt>
                <c:pt idx="7">
                  <c:v>4.08602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2101993"/>
        <c:axId val="425350997"/>
      </c:lineChart>
      <c:catAx>
        <c:axId val="55210199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5350997"/>
        <c:crosses val="autoZero"/>
        <c:auto val="1"/>
        <c:lblAlgn val="ctr"/>
        <c:lblOffset val="100"/>
        <c:noMultiLvlLbl val="0"/>
      </c:catAx>
      <c:valAx>
        <c:axId val="42535099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5210199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111125</xdr:colOff>
      <xdr:row>10</xdr:row>
      <xdr:rowOff>180975</xdr:rowOff>
    </xdr:from>
    <xdr:to>
      <xdr:col>5</xdr:col>
      <xdr:colOff>11430</xdr:colOff>
      <xdr:row>28</xdr:row>
      <xdr:rowOff>116205</xdr:rowOff>
    </xdr:to>
    <xdr:graphicFrame>
      <xdr:nvGraphicFramePr>
        <xdr:cNvPr id="3" name="Chart 2"/>
        <xdr:cNvGraphicFramePr/>
      </xdr:nvGraphicFramePr>
      <xdr:xfrm>
        <a:off x="111125" y="2181225"/>
        <a:ext cx="4729480" cy="3535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495300</xdr:colOff>
      <xdr:row>10</xdr:row>
      <xdr:rowOff>171450</xdr:rowOff>
    </xdr:from>
    <xdr:to>
      <xdr:col>10</xdr:col>
      <xdr:colOff>610870</xdr:colOff>
      <xdr:row>28</xdr:row>
      <xdr:rowOff>105410</xdr:rowOff>
    </xdr:to>
    <xdr:graphicFrame>
      <xdr:nvGraphicFramePr>
        <xdr:cNvPr id="4" name="Chart 3"/>
        <xdr:cNvGraphicFramePr/>
      </xdr:nvGraphicFramePr>
      <xdr:xfrm>
        <a:off x="5324475" y="2171700"/>
        <a:ext cx="4944745" cy="35344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home/tflex-pc/Documents/LoadCell_characterization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14">
          <cell r="A14">
            <v>1.78397</v>
          </cell>
          <cell r="B14">
            <v>0</v>
          </cell>
        </row>
        <row r="14">
          <cell r="D14">
            <v>3.87097</v>
          </cell>
          <cell r="E14">
            <v>0</v>
          </cell>
        </row>
        <row r="15">
          <cell r="A15">
            <v>1.81329</v>
          </cell>
          <cell r="B15">
            <v>2.83</v>
          </cell>
        </row>
        <row r="15">
          <cell r="D15">
            <v>3.89052</v>
          </cell>
          <cell r="E15">
            <v>2.83</v>
          </cell>
        </row>
        <row r="16">
          <cell r="A16">
            <v>1.83284</v>
          </cell>
          <cell r="B16">
            <v>5.686</v>
          </cell>
        </row>
        <row r="16">
          <cell r="D16">
            <v>3.91984</v>
          </cell>
          <cell r="E16">
            <v>5.686</v>
          </cell>
        </row>
        <row r="17">
          <cell r="A17">
            <v>1.85728</v>
          </cell>
          <cell r="B17">
            <v>8.505</v>
          </cell>
        </row>
        <row r="17">
          <cell r="D17">
            <v>3.94927</v>
          </cell>
          <cell r="E17">
            <v>8.505</v>
          </cell>
        </row>
        <row r="18">
          <cell r="A18">
            <v>1.88172</v>
          </cell>
          <cell r="B18">
            <v>11.33</v>
          </cell>
        </row>
        <row r="18">
          <cell r="D18">
            <v>3.98338</v>
          </cell>
          <cell r="E18">
            <v>11.33</v>
          </cell>
        </row>
        <row r="19">
          <cell r="A19">
            <v>1.90616</v>
          </cell>
          <cell r="B19">
            <v>14.166</v>
          </cell>
        </row>
        <row r="19">
          <cell r="D19">
            <v>4.01271</v>
          </cell>
          <cell r="E19">
            <v>14.166</v>
          </cell>
        </row>
        <row r="20">
          <cell r="A20">
            <v>1.93548</v>
          </cell>
          <cell r="B20">
            <v>17.308</v>
          </cell>
        </row>
        <row r="20">
          <cell r="D20">
            <v>4.05181</v>
          </cell>
          <cell r="E20">
            <v>17.308</v>
          </cell>
        </row>
        <row r="21">
          <cell r="D21">
            <v>4.08602</v>
          </cell>
          <cell r="E21">
            <v>20.394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"/>
  <sheetViews>
    <sheetView tabSelected="1" workbookViewId="0">
      <selection activeCell="C7" sqref="C7"/>
    </sheetView>
  </sheetViews>
  <sheetFormatPr defaultColWidth="8.8" defaultRowHeight="15.75" outlineLevelRow="5"/>
  <cols>
    <col min="2" max="2" width="12.5"/>
    <col min="3" max="3" width="11.8" customWidth="1"/>
    <col min="7" max="7" width="12.5"/>
    <col min="8" max="8" width="11.8" customWidth="1"/>
  </cols>
  <sheetData>
    <row r="1" spans="1:9">
      <c r="A1" s="1" t="s">
        <v>0</v>
      </c>
      <c r="B1" s="1"/>
      <c r="C1" s="1"/>
      <c r="D1" s="1"/>
      <c r="F1" s="1" t="s">
        <v>0</v>
      </c>
      <c r="G1" s="1"/>
      <c r="H1" s="1"/>
      <c r="I1" s="1"/>
    </row>
    <row r="2" spans="1:9">
      <c r="A2" s="2" t="s">
        <v>1</v>
      </c>
      <c r="B2" s="2">
        <v>69</v>
      </c>
      <c r="C2" s="2" t="s">
        <v>2</v>
      </c>
      <c r="D2" s="2">
        <v>1.7986</v>
      </c>
      <c r="F2" s="2" t="s">
        <v>1</v>
      </c>
      <c r="G2" s="2">
        <v>87</v>
      </c>
      <c r="H2" s="2" t="s">
        <v>2</v>
      </c>
      <c r="I2" s="2">
        <v>3.91007</v>
      </c>
    </row>
    <row r="3" spans="1:9">
      <c r="A3" s="2" t="s">
        <v>3</v>
      </c>
      <c r="B3" s="2" t="s">
        <v>4</v>
      </c>
      <c r="C3" s="1" t="s">
        <v>5</v>
      </c>
      <c r="D3" s="1"/>
      <c r="F3" s="2" t="s">
        <v>3</v>
      </c>
      <c r="G3" s="2" t="s">
        <v>4</v>
      </c>
      <c r="H3" s="1" t="s">
        <v>5</v>
      </c>
      <c r="I3" s="1"/>
    </row>
    <row r="4" spans="1:9">
      <c r="A4" s="2">
        <v>20</v>
      </c>
      <c r="B4" s="2">
        <f>A4*COS(PI()/2-RADIANS($B$2))</f>
        <v>18.671608529944</v>
      </c>
      <c r="C4" s="1">
        <f>0.0246*B4/9.8+$D$2</f>
        <v>1.84546954794251</v>
      </c>
      <c r="D4" s="1"/>
      <c r="F4" s="2">
        <v>20</v>
      </c>
      <c r="G4" s="2">
        <f>F4*COS(PI()/2-RADIANS($G$2))</f>
        <v>19.9725906950915</v>
      </c>
      <c r="H4" s="1">
        <f>0.0312*G4/9.8+$I$2</f>
        <v>3.9736562071109</v>
      </c>
      <c r="I4" s="1"/>
    </row>
    <row r="5" spans="1:9">
      <c r="A5" s="2">
        <v>10</v>
      </c>
      <c r="B5" s="2">
        <f>A5*COS(PI()/2-RADIANS($B$2))</f>
        <v>9.33580426497202</v>
      </c>
      <c r="C5" s="1">
        <f>0.0246*B5/9.8+$D$2</f>
        <v>1.82203477397126</v>
      </c>
      <c r="D5" s="1"/>
      <c r="F5" s="2">
        <v>80</v>
      </c>
      <c r="G5" s="2">
        <f>F5*COS(PI()/2-RADIANS($G$2))</f>
        <v>79.8903627803659</v>
      </c>
      <c r="H5" s="1">
        <f>0.0312*G5/9.8+$I$2</f>
        <v>4.16441482844361</v>
      </c>
      <c r="I5" s="1"/>
    </row>
    <row r="6" spans="1:9">
      <c r="A6" s="2">
        <v>5</v>
      </c>
      <c r="B6" s="2">
        <f>A6*COS(PI()/2-RADIANS($B$2))</f>
        <v>4.66790213248601</v>
      </c>
      <c r="C6" s="1">
        <f>0.0246*B6/9.8+$D$2</f>
        <v>1.81031738698563</v>
      </c>
      <c r="D6" s="1"/>
      <c r="F6" s="2">
        <v>120</v>
      </c>
      <c r="G6" s="2">
        <f>F6*COS(PI()/2-RADIANS($G$2))</f>
        <v>119.835544170549</v>
      </c>
      <c r="H6" s="1">
        <f>0.0312*G6/9.8+$I$2</f>
        <v>4.29158724266542</v>
      </c>
      <c r="I6" s="1"/>
    </row>
  </sheetData>
  <mergeCells count="10">
    <mergeCell ref="A1:D1"/>
    <mergeCell ref="F1:I1"/>
    <mergeCell ref="C3:D3"/>
    <mergeCell ref="H3:I3"/>
    <mergeCell ref="C4:D4"/>
    <mergeCell ref="H4:I4"/>
    <mergeCell ref="C5:D5"/>
    <mergeCell ref="H5:I5"/>
    <mergeCell ref="C6:D6"/>
    <mergeCell ref="H6:I6"/>
  </mergeCells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9"/>
  <sheetViews>
    <sheetView workbookViewId="0">
      <selection activeCell="D10" sqref="D10"/>
    </sheetView>
  </sheetViews>
  <sheetFormatPr defaultColWidth="8.8" defaultRowHeight="15.75"/>
  <cols>
    <col min="2" max="2" width="12.5"/>
    <col min="3" max="3" width="11.8" customWidth="1"/>
    <col min="7" max="7" width="12.5"/>
    <col min="8" max="8" width="11.8" customWidth="1"/>
  </cols>
  <sheetData>
    <row r="1" spans="1:9">
      <c r="A1" s="1" t="s">
        <v>6</v>
      </c>
      <c r="B1" s="1"/>
      <c r="C1" s="1"/>
      <c r="D1" s="1"/>
      <c r="F1" s="1" t="s">
        <v>7</v>
      </c>
      <c r="G1" s="1"/>
      <c r="H1" s="1"/>
      <c r="I1" s="1"/>
    </row>
    <row r="2" spans="1:9">
      <c r="A2" s="2" t="s">
        <v>8</v>
      </c>
      <c r="B2" s="2">
        <v>1.8377</v>
      </c>
      <c r="C2" s="2" t="s">
        <v>2</v>
      </c>
      <c r="D2" s="2">
        <v>1.7986</v>
      </c>
      <c r="F2" s="2" t="s">
        <v>8</v>
      </c>
      <c r="G2" s="2">
        <v>1.8377</v>
      </c>
      <c r="H2" s="2" t="s">
        <v>2</v>
      </c>
      <c r="I2" s="2">
        <v>1.7986</v>
      </c>
    </row>
    <row r="3" spans="2:9">
      <c r="B3" s="2"/>
      <c r="C3" s="1"/>
      <c r="D3" s="1"/>
      <c r="F3" s="2"/>
      <c r="G3" s="2"/>
      <c r="H3" s="1"/>
      <c r="I3" s="1"/>
    </row>
    <row r="4" spans="2:9">
      <c r="B4" s="2"/>
      <c r="C4" s="1"/>
      <c r="D4" s="1"/>
      <c r="F4" s="2"/>
      <c r="G4" s="2"/>
      <c r="H4" s="1"/>
      <c r="I4" s="1"/>
    </row>
    <row r="5" spans="1:9">
      <c r="A5" s="2"/>
      <c r="B5" s="2"/>
      <c r="C5" s="1"/>
      <c r="D5" s="1"/>
      <c r="F5" s="2"/>
      <c r="G5" s="2"/>
      <c r="H5" s="1"/>
      <c r="I5" s="1"/>
    </row>
    <row r="6" spans="1:9">
      <c r="A6" s="2"/>
      <c r="B6" s="2"/>
      <c r="C6" s="1"/>
      <c r="D6" s="1"/>
      <c r="F6" s="2"/>
      <c r="G6" s="2"/>
      <c r="H6" s="1"/>
      <c r="I6" s="1"/>
    </row>
    <row r="8" spans="1:1">
      <c r="A8" t="s">
        <v>9</v>
      </c>
    </row>
    <row r="9" spans="1:9">
      <c r="A9" t="s">
        <v>8</v>
      </c>
      <c r="B9">
        <v>1.83</v>
      </c>
      <c r="C9" t="s">
        <v>2</v>
      </c>
      <c r="D9">
        <v>1.8</v>
      </c>
      <c r="F9" t="s">
        <v>8</v>
      </c>
      <c r="G9">
        <v>3.93</v>
      </c>
      <c r="H9" t="s">
        <v>2</v>
      </c>
      <c r="I9">
        <v>3.91</v>
      </c>
    </row>
  </sheetData>
  <mergeCells count="10">
    <mergeCell ref="A1:D1"/>
    <mergeCell ref="F1:I1"/>
    <mergeCell ref="C3:D3"/>
    <mergeCell ref="H3:I3"/>
    <mergeCell ref="C4:D4"/>
    <mergeCell ref="H4:I4"/>
    <mergeCell ref="C5:D5"/>
    <mergeCell ref="H5:I5"/>
    <mergeCell ref="C6:D6"/>
    <mergeCell ref="H6:I6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Values</vt:lpstr>
      <vt:lpstr>Test1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tflex-pc</dc:creator>
  <cp:lastModifiedBy>tflex-pc</cp:lastModifiedBy>
  <dcterms:created xsi:type="dcterms:W3CDTF">2019-07-27T07:50:00Z</dcterms:created>
  <dcterms:modified xsi:type="dcterms:W3CDTF">2019-07-29T11:55:01Z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1033-11.1.0.8722</vt:lpwstr>
  </property>
</Properties>
</file>