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'ARO'!$A$1:$S$113</definedName>
    <definedName name="_xlnm._FilterDatabase" localSheetId="2" hidden="1">'AMV'!$A$1:$S$100</definedName>
    <definedName name="_xlnm._FilterDatabase" localSheetId="3" hidden="1">'AMO'!$A$1:$S$100</definedName>
    <definedName name="_xlnm._FilterDatabase" localSheetId="4" hidden="1">'AFV'!$A$1:$E$100</definedName>
    <definedName name="_xlnm._FilterDatabase" localSheetId="5" hidden="1">'AFO'!$A$1:$E$100</definedName>
    <definedName name="_xlnm._FilterDatabase" localSheetId="6" hidden="1">'MRV'!$A$1:$Q$132</definedName>
    <definedName name="_xlnm._FilterDatabase" localSheetId="7" hidden="1">'MRO'!$A$1:$Q$132</definedName>
    <definedName name="_xlnm._FilterDatabase" localSheetId="8" hidden="1">'MMV'!$A$1:$M$100</definedName>
    <definedName name="_xlnm._FilterDatabase" localSheetId="9" hidden="1">'MMO'!$A$1:$M$100</definedName>
    <definedName name="_xlnm._FilterDatabase" localSheetId="10" hidden="1">'MFV'!$A$1:$E$100</definedName>
    <definedName name="_xlnm._FilterDatabase" localSheetId="11" hidden="1">'MFO'!$A$1:$E$100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>
        <f>K2 - M2</f>
        <v/>
      </c>
      <c r="M2">
        <f>COUNTIF(MMV!$M$2:$M$100,"&gt;"&amp;MMV!M2)+1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L3">
        <f>K3 - M3</f>
        <v/>
      </c>
      <c r="M3">
        <f>COUNTIF(MMV!$M$2:$M$100,"&gt;"&amp;MMV!M3)+1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L4">
        <f>K4 - M4</f>
        <v/>
      </c>
      <c r="M4">
        <f>COUNTIF(MMV!$M$2:$M$100,"&gt;"&amp;MMV!M4)+1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L5">
        <f>K5 - M5</f>
        <v/>
      </c>
      <c r="M5">
        <f>COUNTIF(MMV!$M$2:$M$100,"&gt;"&amp;MMV!M5)+1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L6">
        <f>K6 - M6</f>
        <v/>
      </c>
      <c r="M6">
        <f>COUNTIF(MMV!$M$2:$M$100,"&gt;"&amp;MMV!M6)+1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>
        <f>K7 - M7</f>
        <v/>
      </c>
      <c r="M7">
        <f>COUNTIF(MMV!$M$2:$M$100,"&gt;"&amp;MMV!M7)+1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L8">
        <f>K8 - M8</f>
        <v/>
      </c>
      <c r="M8">
        <f>COUNTIF(MMV!$M$2:$M$100,"&gt;"&amp;MMV!M8)+1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>
        <f>K9 - M9</f>
        <v/>
      </c>
      <c r="M9">
        <f>COUNTIF(MMV!$M$2:$M$100,"&gt;"&amp;MMV!M9)+1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L10">
        <f>K10 - M10</f>
        <v/>
      </c>
      <c r="M10">
        <f>COUNTIF(MMV!$M$2:$M$100,"&gt;"&amp;MMV!M10)+1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L11">
        <f>K11 - M11</f>
        <v/>
      </c>
      <c r="M11">
        <f>COUNTIF(MMV!$M$2:$M$100,"&gt;"&amp;MMV!M11)+1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L12">
        <f>K12 - M12</f>
        <v/>
      </c>
      <c r="M12">
        <f>COUNTIF(MMV!$M$2:$M$100,"&gt;"&amp;MMV!M12)+1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L13">
        <f>K13 - M13</f>
        <v/>
      </c>
      <c r="M13">
        <f>COUNTIF(MMV!$M$2:$M$100,"&gt;"&amp;MMV!M13)+1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L14">
        <f>K14 - M14</f>
        <v/>
      </c>
      <c r="M14">
        <f>COUNTIF(MMV!$M$2:$M$100,"&gt;"&amp;MMV!M14)+1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L15">
        <f>K15 - M15</f>
        <v/>
      </c>
      <c r="M15">
        <f>COUNTIF(MMV!$M$2:$M$100,"&gt;"&amp;MMV!M15)+1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L16">
        <f>K16 - M16</f>
        <v/>
      </c>
      <c r="M16">
        <f>COUNTIF(MMV!$M$2:$M$100,"&gt;"&amp;MMV!M16)+1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L17">
        <f>K17 - M17</f>
        <v/>
      </c>
      <c r="M17">
        <f>COUNTIF(MMV!$M$2:$M$100,"&gt;"&amp;MMV!M17)+1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L18">
        <f>K18 - M18</f>
        <v/>
      </c>
      <c r="M18">
        <f>COUNTIF(MMV!$M$2:$M$100,"&gt;"&amp;MMV!M18)+1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L19">
        <f>K19 - M19</f>
        <v/>
      </c>
      <c r="M19">
        <f>COUNTIF(MMV!$M$2:$M$100,"&gt;"&amp;MMV!M19)+1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L20">
        <f>K20 - M20</f>
        <v/>
      </c>
      <c r="M20">
        <f>COUNTIF(MMV!$M$2:$M$100,"&gt;"&amp;MMV!M20)+1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L21">
        <f>K21 - M21</f>
        <v/>
      </c>
      <c r="M21">
        <f>COUNTIF(MMV!$M$2:$M$100,"&gt;"&amp;MMV!M21)+1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L22">
        <f>K22 - M22</f>
        <v/>
      </c>
      <c r="M22">
        <f>COUNTIF(MMV!$M$2:$M$100,"&gt;"&amp;MMV!M22)+1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L23">
        <f>K23 - M23</f>
        <v/>
      </c>
      <c r="M23">
        <f>COUNTIF(MMV!$M$2:$M$100,"&gt;"&amp;MMV!M23)+1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L24">
        <f>K24 - M24</f>
        <v/>
      </c>
      <c r="M24">
        <f>COUNTIF(MMV!$M$2:$M$100,"&gt;"&amp;MMV!M24)+1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L25">
        <f>K25 - M25</f>
        <v/>
      </c>
      <c r="M25">
        <f>COUNTIF(MMV!$M$2:$M$100,"&gt;"&amp;MMV!M25)+1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L26">
        <f>K26 - M26</f>
        <v/>
      </c>
      <c r="M26">
        <f>COUNTIF(MMV!$M$2:$M$100,"&gt;"&amp;MMV!M26)+1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L27">
        <f>K27 - M27</f>
        <v/>
      </c>
      <c r="M27">
        <f>COUNTIF(MMV!$M$2:$M$100,"&gt;"&amp;MMV!M27)+1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L28">
        <f>K28 - M28</f>
        <v/>
      </c>
      <c r="M28">
        <f>COUNTIF(MMV!$M$2:$M$100,"&gt;"&amp;MMV!M28)+1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L29">
        <f>K29 - M29</f>
        <v/>
      </c>
      <c r="M29">
        <f>COUNTIF(MMV!$M$2:$M$100,"&gt;"&amp;MMV!M29)+1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L30">
        <f>K30 - M30</f>
        <v/>
      </c>
      <c r="M30">
        <f>COUNTIF(MMV!$M$2:$M$100,"&gt;"&amp;MMV!M30)+1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L31">
        <f>K31 - M31</f>
        <v/>
      </c>
      <c r="M31">
        <f>COUNTIF(MMV!$M$2:$M$100,"&gt;"&amp;MMV!M31)+1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L32">
        <f>K32 - M32</f>
        <v/>
      </c>
      <c r="M32">
        <f>COUNTIF(MMV!$M$2:$M$100,"&gt;"&amp;MMV!M32)+1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L33">
        <f>K33 - M33</f>
        <v/>
      </c>
      <c r="M33">
        <f>COUNTIF(MMV!$M$2:$M$100,"&gt;"&amp;MMV!M33)+1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L34">
        <f>K34 - M34</f>
        <v/>
      </c>
      <c r="M34">
        <f>COUNTIF(MMV!$M$2:$M$100,"&gt;"&amp;MMV!M34)+1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L35">
        <f>K35 - M35</f>
        <v/>
      </c>
      <c r="M35">
        <f>COUNTIF(MMV!$M$2:$M$100,"&gt;"&amp;MMV!M35)+1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L36">
        <f>K36 - M36</f>
        <v/>
      </c>
      <c r="M36">
        <f>COUNTIF(MMV!$M$2:$M$100,"&gt;"&amp;MMV!M36)+1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L37">
        <f>K37 - M37</f>
        <v/>
      </c>
      <c r="M37">
        <f>COUNTIF(MMV!$M$2:$M$100,"&gt;"&amp;MMV!M37)+1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L38">
        <f>K38 - M38</f>
        <v/>
      </c>
      <c r="M38">
        <f>COUNTIF(MMV!$M$2:$M$100,"&gt;"&amp;MMV!M38)+1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L39">
        <f>K39 - M39</f>
        <v/>
      </c>
      <c r="M39">
        <f>COUNTIF(MMV!$M$2:$M$100,"&gt;"&amp;MMV!M39)+1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L40">
        <f>K40 - M40</f>
        <v/>
      </c>
      <c r="M40">
        <f>COUNTIF(MMV!$M$2:$M$100,"&gt;"&amp;MMV!M40)+1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L41">
        <f>K41 - M41</f>
        <v/>
      </c>
      <c r="M41">
        <f>COUNTIF(MMV!$M$2:$M$100,"&gt;"&amp;MMV!M41)+1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L42">
        <f>K42 - M42</f>
        <v/>
      </c>
      <c r="M42">
        <f>COUNTIF(MMV!$M$2:$M$100,"&gt;"&amp;MMV!M42)+1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L43">
        <f>K43 - M43</f>
        <v/>
      </c>
      <c r="M43">
        <f>COUNTIF(MMV!$M$2:$M$100,"&gt;"&amp;MMV!M43)+1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L45">
        <f>K45 - M45</f>
        <v/>
      </c>
      <c r="M45">
        <f>COUNTIF(MMV!$M$2:$M$100,"&gt;"&amp;MMV!M45)+1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L47">
        <f>K47 - M47</f>
        <v/>
      </c>
      <c r="M47">
        <f>COUNTIF(MMV!$M$2:$M$100,"&gt;"&amp;MMV!M47)+1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L51">
        <f>K51 - M51</f>
        <v/>
      </c>
      <c r="M51">
        <f>COUNTIF(MMV!$M$2:$M$100,"&gt;"&amp;MMV!M51)+1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  <c r="L52">
        <f>K52 - M52</f>
        <v/>
      </c>
      <c r="M52">
        <f>COUNTIF(MMV!$M$2:$M$100,"&gt;"&amp;MMV!M52)+1</f>
        <v/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  <c r="L53">
        <f>K53 - M53</f>
        <v/>
      </c>
      <c r="M53">
        <f>COUNTIF(MMV!$M$2:$M$100,"&gt;"&amp;MMV!M53)+1</f>
        <v/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  <c r="L54">
        <f>K54 - M54</f>
        <v/>
      </c>
      <c r="M54">
        <f>COUNTIF(MMV!$M$2:$M$100,"&gt;"&amp;MMV!M54)+1</f>
        <v/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  <c r="L55">
        <f>K55 - M55</f>
        <v/>
      </c>
      <c r="M55">
        <f>COUNTIF(MMV!$M$2:$M$100,"&gt;"&amp;MMV!M55)+1</f>
        <v/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>
        <f>COUNTIF(MMV!$M$2:$M$100,"&gt;"&amp;MMV!M56)+1</f>
        <v/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-12360</v>
      </c>
      <c r="E2" t="n">
        <v>82281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2992</v>
      </c>
      <c r="E3" t="n">
        <v>80258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-3369</v>
      </c>
      <c r="E4" t="n">
        <v>60500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-8148</v>
      </c>
      <c r="E5" t="n">
        <v>40192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-121</v>
      </c>
      <c r="E6" t="n">
        <v>35222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1433</v>
      </c>
      <c r="E8" t="n">
        <v>34627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-3510</v>
      </c>
      <c r="E9" t="n">
        <v>27088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-1739</v>
      </c>
      <c r="E10" t="n">
        <v>26748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-446</v>
      </c>
      <c r="E11" t="n">
        <v>27063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930</v>
      </c>
      <c r="E12" t="n">
        <v>27437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-4</v>
      </c>
      <c r="E13" t="n">
        <v>26201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2928</v>
      </c>
      <c r="E15" t="n">
        <v>25367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-35</v>
      </c>
      <c r="E16" t="n">
        <v>21238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12222</v>
      </c>
      <c r="E17" t="n">
        <v>33341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1291</v>
      </c>
      <c r="E18" t="n">
        <v>21588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-503</v>
      </c>
      <c r="E19" t="n">
        <v>19591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-780</v>
      </c>
      <c r="E20" t="n">
        <v>18203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1295</v>
      </c>
      <c r="E21" t="n">
        <v>19752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1116</v>
      </c>
      <c r="E22" t="n">
        <v>18912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-344</v>
      </c>
      <c r="E23" t="n">
        <v>17318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1900</v>
      </c>
      <c r="E24" t="n">
        <v>19008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-374</v>
      </c>
      <c r="E25" t="n">
        <v>16196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-1684</v>
      </c>
      <c r="E26" t="n">
        <v>14788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-686</v>
      </c>
      <c r="E27" t="n">
        <v>15213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-989</v>
      </c>
      <c r="E28" t="n">
        <v>14419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-1267</v>
      </c>
      <c r="E29" t="n">
        <v>13095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-361</v>
      </c>
      <c r="E30" t="n">
        <v>13006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438</v>
      </c>
      <c r="E31" t="n">
        <v>13760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-1719</v>
      </c>
      <c r="E32" t="n">
        <v>11390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-107</v>
      </c>
      <c r="E34" t="n">
        <v>12689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257</v>
      </c>
      <c r="E35" t="n">
        <v>13040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-1202</v>
      </c>
      <c r="E36" t="n">
        <v>11328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-449</v>
      </c>
      <c r="E38" t="n">
        <v>10733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-728</v>
      </c>
      <c r="E39" t="n">
        <v>10447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-104</v>
      </c>
      <c r="E40" t="n">
        <v>11068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1035</v>
      </c>
      <c r="E42" t="n">
        <v>11730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-714</v>
      </c>
      <c r="E43" t="n">
        <v>9957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-52</v>
      </c>
      <c r="E44" t="n">
        <v>10570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185</v>
      </c>
      <c r="E45" t="n">
        <v>10647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-162</v>
      </c>
      <c r="E46" t="n">
        <v>10284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-980</v>
      </c>
      <c r="E47" t="n">
        <v>9319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66</v>
      </c>
      <c r="E48" t="n">
        <v>9877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13128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9741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9363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D2">
        <f>C2 - E2</f>
        <v/>
      </c>
      <c r="E2">
        <f>COUNTIF(MFV!$E$2:$E$100,"&gt;"&amp;MFV!E2)+1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D3">
        <f>C3 - E3</f>
        <v/>
      </c>
      <c r="E3">
        <f>COUNTIF(MFV!$E$2:$E$100,"&gt;"&amp;MFV!E3)+1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D4">
        <f>C4 - E4</f>
        <v/>
      </c>
      <c r="E4">
        <f>COUNTIF(MFV!$E$2:$E$100,"&gt;"&amp;MFV!E4)+1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D5">
        <f>C5 - E5</f>
        <v/>
      </c>
      <c r="E5">
        <f>COUNTIF(MFV!$E$2:$E$100,"&gt;"&amp;MFV!E5)+1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D6">
        <f>C6 - E6</f>
        <v/>
      </c>
      <c r="E6">
        <f>COUNTIF(MFV!$E$2:$E$100,"&gt;"&amp;MFV!E6)+1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D7">
        <f>C7 - E7</f>
        <v/>
      </c>
      <c r="E7">
        <f>COUNTIF(MFV!$E$2:$E$100,"&gt;"&amp;MFV!E7)+1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D8">
        <f>C8 - E8</f>
        <v/>
      </c>
      <c r="E8">
        <f>COUNTIF(MFV!$E$2:$E$100,"&gt;"&amp;MFV!E8)+1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D9">
        <f>C9 - E9</f>
        <v/>
      </c>
      <c r="E9">
        <f>COUNTIF(MFV!$E$2:$E$100,"&gt;"&amp;MFV!E9)+1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D10">
        <f>C10 - E10</f>
        <v/>
      </c>
      <c r="E10">
        <f>COUNTIF(MFV!$E$2:$E$100,"&gt;"&amp;MFV!E10)+1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D11">
        <f>C11 - E11</f>
        <v/>
      </c>
      <c r="E11">
        <f>COUNTIF(MFV!$E$2:$E$100,"&gt;"&amp;MFV!E11)+1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D12">
        <f>C12 - E12</f>
        <v/>
      </c>
      <c r="E12">
        <f>COUNTIF(MFV!$E$2:$E$100,"&gt;"&amp;MFV!E12)+1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D13">
        <f>C13 - E13</f>
        <v/>
      </c>
      <c r="E13">
        <f>COUNTIF(MFV!$E$2:$E$100,"&gt;"&amp;MFV!E13)+1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D14">
        <f>C14 - E14</f>
        <v/>
      </c>
      <c r="E14">
        <f>COUNTIF(MFV!$E$2:$E$100,"&gt;"&amp;MFV!E14)+1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D15">
        <f>C15 - E15</f>
        <v/>
      </c>
      <c r="E15">
        <f>COUNTIF(MFV!$E$2:$E$100,"&gt;"&amp;MFV!E15)+1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D16">
        <f>C16 - E16</f>
        <v/>
      </c>
      <c r="E16">
        <f>COUNTIF(MFV!$E$2:$E$100,"&gt;"&amp;MFV!E16)+1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D17">
        <f>C17 - E17</f>
        <v/>
      </c>
      <c r="E17">
        <f>COUNTIF(MFV!$E$2:$E$100,"&gt;"&amp;MFV!E17)+1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D18">
        <f>C18 - E18</f>
        <v/>
      </c>
      <c r="E18">
        <f>COUNTIF(MFV!$E$2:$E$100,"&gt;"&amp;MFV!E18)+1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D19">
        <f>C19 - E19</f>
        <v/>
      </c>
      <c r="E19">
        <f>COUNTIF(MFV!$E$2:$E$100,"&gt;"&amp;MFV!E19)+1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D20">
        <f>C20 - E20</f>
        <v/>
      </c>
      <c r="E20">
        <f>COUNTIF(MFV!$E$2:$E$100,"&gt;"&amp;MFV!E20)+1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D21">
        <f>C21 - E21</f>
        <v/>
      </c>
      <c r="E21">
        <f>COUNTIF(MFV!$E$2:$E$100,"&gt;"&amp;MFV!E21)+1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D22">
        <f>C22 - E22</f>
        <v/>
      </c>
      <c r="E22">
        <f>COUNTIF(MFV!$E$2:$E$100,"&gt;"&amp;MFV!E22)+1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D23">
        <f>C23 - E23</f>
        <v/>
      </c>
      <c r="E23">
        <f>COUNTIF(MFV!$E$2:$E$100,"&gt;"&amp;MFV!E23)+1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D24">
        <f>C24 - E24</f>
        <v/>
      </c>
      <c r="E24">
        <f>COUNTIF(MFV!$E$2:$E$100,"&gt;"&amp;MFV!E24)+1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D25">
        <f>C25 - E25</f>
        <v/>
      </c>
      <c r="E25">
        <f>COUNTIF(MFV!$E$2:$E$100,"&gt;"&amp;MFV!E25)+1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D26">
        <f>C26 - E26</f>
        <v/>
      </c>
      <c r="E26">
        <f>COUNTIF(MFV!$E$2:$E$100,"&gt;"&amp;MFV!E26)+1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D27">
        <f>C27 - E27</f>
        <v/>
      </c>
      <c r="E27">
        <f>COUNTIF(MFV!$E$2:$E$100,"&gt;"&amp;MFV!E27)+1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D28">
        <f>C28 - E28</f>
        <v/>
      </c>
      <c r="E28">
        <f>COUNTIF(MFV!$E$2:$E$100,"&gt;"&amp;MFV!E28)+1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D29">
        <f>C29 - E29</f>
        <v/>
      </c>
      <c r="E29">
        <f>COUNTIF(MFV!$E$2:$E$100,"&gt;"&amp;MFV!E29)+1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D30">
        <f>C30 - E30</f>
        <v/>
      </c>
      <c r="E30">
        <f>COUNTIF(MFV!$E$2:$E$100,"&gt;"&amp;MFV!E30)+1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D31">
        <f>C31 - E31</f>
        <v/>
      </c>
      <c r="E31">
        <f>COUNTIF(MFV!$E$2:$E$100,"&gt;"&amp;MFV!E31)+1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D32">
        <f>C32 - E32</f>
        <v/>
      </c>
      <c r="E32">
        <f>COUNTIF(MFV!$E$2:$E$100,"&gt;"&amp;MFV!E32)+1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D33">
        <f>C33 - E33</f>
        <v/>
      </c>
      <c r="E33">
        <f>COUNTIF(MFV!$E$2:$E$100,"&gt;"&amp;MFV!E33)+1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D34">
        <f>C34 - E34</f>
        <v/>
      </c>
      <c r="E34">
        <f>COUNTIF(MFV!$E$2:$E$100,"&gt;"&amp;MFV!E34)+1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D35">
        <f>C35 - E35</f>
        <v/>
      </c>
      <c r="E35">
        <f>COUNTIF(MFV!$E$2:$E$100,"&gt;"&amp;MFV!E35)+1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D36">
        <f>C36 - E36</f>
        <v/>
      </c>
      <c r="E36">
        <f>COUNTIF(MFV!$E$2:$E$100,"&gt;"&amp;MFV!E36)+1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D37">
        <f>C37 - E37</f>
        <v/>
      </c>
      <c r="E37">
        <f>COUNTIF(MFV!$E$2:$E$100,"&gt;"&amp;MFV!E37)+1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D38">
        <f>C38 - E38</f>
        <v/>
      </c>
      <c r="E38">
        <f>COUNTIF(MFV!$E$2:$E$100,"&gt;"&amp;MFV!E38)+1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D39">
        <f>C39 - E39</f>
        <v/>
      </c>
      <c r="E39">
        <f>COUNTIF(MFV!$E$2:$E$100,"&gt;"&amp;MFV!E39)+1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D40">
        <f>C40 - E40</f>
        <v/>
      </c>
      <c r="E40">
        <f>COUNTIF(MFV!$E$2:$E$100,"&gt;"&amp;MFV!E40)+1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D41">
        <f>C41 - E41</f>
        <v/>
      </c>
      <c r="E41">
        <f>COUNTIF(MFV!$E$2:$E$100,"&gt;"&amp;MFV!E41)+1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D42">
        <f>C42 - E42</f>
        <v/>
      </c>
      <c r="E42">
        <f>COUNTIF(MFV!$E$2:$E$100,"&gt;"&amp;MFV!E42)+1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D43">
        <f>C43 - E43</f>
        <v/>
      </c>
      <c r="E43">
        <f>COUNTIF(MFV!$E$2:$E$100,"&gt;"&amp;MFV!E43)+1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D44">
        <f>C44 - E44</f>
        <v/>
      </c>
      <c r="E44">
        <f>COUNTIF(MFV!$E$2:$E$100,"&gt;"&amp;MFV!E44)+1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D45">
        <f>C45 - E45</f>
        <v/>
      </c>
      <c r="E45">
        <f>COUNTIF(MFV!$E$2:$E$100,"&gt;"&amp;MFV!E45)+1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D46">
        <f>C46 - E46</f>
        <v/>
      </c>
      <c r="E46">
        <f>COUNTIF(MFV!$E$2:$E$100,"&gt;"&amp;MFV!E46)+1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D47">
        <f>C47 - E47</f>
        <v/>
      </c>
      <c r="E47">
        <f>COUNTIF(MFV!$E$2:$E$100,"&gt;"&amp;MFV!E47)+1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D48">
        <f>C48 - E48</f>
        <v/>
      </c>
      <c r="E48">
        <f>COUNTIF(MFV!$E$2:$E$100,"&gt;"&amp;MFV!E48)+1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>
        <f>COUNTIF(MFV!$E$2:$E$100,"&gt;"&amp;MFV!E52)+1</f>
        <v/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>
        <f>COUNTIF(MFV!$E$2:$E$100,"&gt;"&amp;MFV!E53)+1</f>
        <v/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>
        <f>COUNTIF(MFV!$E$2:$E$100,"&gt;"&amp;MFV!E54)+1</f>
        <v/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R2">
        <f>Q2 - S2</f>
        <v/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R3">
        <f>Q3 - S3</f>
        <v/>
      </c>
      <c r="S3">
        <f>COUNTIF(ARV!$S$2:$S$100,"&gt;"&amp;ARV!S3)+1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R4">
        <f>Q4 - S4</f>
        <v/>
      </c>
      <c r="S4">
        <f>COUNTIF(ARV!$S$2:$S$100,"&gt;"&amp;ARV!S4)+1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R5">
        <f>Q5 - S5</f>
        <v/>
      </c>
      <c r="S5">
        <f>COUNTIF(ARV!$S$2:$S$100,"&gt;"&amp;ARV!S5)+1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R6">
        <f>Q6 - S6</f>
        <v/>
      </c>
      <c r="S6">
        <f>COUNTIF(ARV!$S$2:$S$100,"&gt;"&amp;ARV!S6)+1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R7">
        <f>Q7 - S7</f>
        <v/>
      </c>
      <c r="S7">
        <f>COUNTIF(ARV!$S$2:$S$100,"&gt;"&amp;ARV!S7)+1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R8">
        <f>Q8 - S8</f>
        <v/>
      </c>
      <c r="S8">
        <f>COUNTIF(ARV!$S$2:$S$100,"&gt;"&amp;ARV!S8)+1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R9">
        <f>Q9 - S9</f>
        <v/>
      </c>
      <c r="S9">
        <f>COUNTIF(ARV!$S$2:$S$100,"&gt;"&amp;ARV!S9)+1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R10">
        <f>Q10 - S10</f>
        <v/>
      </c>
      <c r="S10">
        <f>COUNTIF(ARV!$S$2:$S$100,"&gt;"&amp;ARV!S10)+1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R11">
        <f>Q11 - S11</f>
        <v/>
      </c>
      <c r="S11">
        <f>COUNTIF(ARV!$S$2:$S$100,"&gt;"&amp;ARV!S11)+1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R12">
        <f>Q12 - S12</f>
        <v/>
      </c>
      <c r="S12">
        <f>COUNTIF(ARV!$S$2:$S$100,"&gt;"&amp;ARV!S12)+1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R13">
        <f>Q13 - S13</f>
        <v/>
      </c>
      <c r="S13">
        <f>COUNTIF(ARV!$S$2:$S$100,"&gt;"&amp;ARV!S13)+1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R14">
        <f>Q14 - S14</f>
        <v/>
      </c>
      <c r="S14">
        <f>COUNTIF(ARV!$S$2:$S$100,"&gt;"&amp;ARV!S14)+1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R15">
        <f>Q15 - S15</f>
        <v/>
      </c>
      <c r="S15">
        <f>COUNTIF(ARV!$S$2:$S$100,"&gt;"&amp;ARV!S15)+1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R16">
        <f>Q16 - S16</f>
        <v/>
      </c>
      <c r="S16">
        <f>COUNTIF(ARV!$S$2:$S$100,"&gt;"&amp;ARV!S16)+1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R17">
        <f>Q17 - S17</f>
        <v/>
      </c>
      <c r="S17">
        <f>COUNTIF(ARV!$S$2:$S$100,"&gt;"&amp;ARV!S17)+1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R18">
        <f>Q18 - S18</f>
        <v/>
      </c>
      <c r="S18">
        <f>COUNTIF(ARV!$S$2:$S$100,"&gt;"&amp;ARV!S18)+1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R19">
        <f>Q19 - S19</f>
        <v/>
      </c>
      <c r="S19">
        <f>COUNTIF(ARV!$S$2:$S$100,"&gt;"&amp;ARV!S19)+1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R20">
        <f>Q20 - S20</f>
        <v/>
      </c>
      <c r="S20">
        <f>COUNTIF(ARV!$S$2:$S$100,"&gt;"&amp;ARV!S20)+1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R21">
        <f>Q21 - S21</f>
        <v/>
      </c>
      <c r="S21">
        <f>COUNTIF(ARV!$S$2:$S$100,"&gt;"&amp;ARV!S21)+1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R22">
        <f>Q22 - S22</f>
        <v/>
      </c>
      <c r="S22">
        <f>COUNTIF(ARV!$S$2:$S$100,"&gt;"&amp;ARV!S22)+1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R24">
        <f>Q24 - S24</f>
        <v/>
      </c>
      <c r="S24">
        <f>COUNTIF(ARV!$S$2:$S$100,"&gt;"&amp;ARV!S24)+1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R25">
        <f>Q25 - S25</f>
        <v/>
      </c>
      <c r="S25">
        <f>COUNTIF(ARV!$S$2:$S$100,"&gt;"&amp;ARV!S25)+1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R26">
        <f>Q26 - S26</f>
        <v/>
      </c>
      <c r="S26">
        <f>COUNTIF(ARV!$S$2:$S$100,"&gt;"&amp;ARV!S26)+1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R27">
        <f>Q27 - S27</f>
        <v/>
      </c>
      <c r="S27">
        <f>COUNTIF(ARV!$S$2:$S$100,"&gt;"&amp;ARV!S27)+1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R28">
        <f>Q28 - S28</f>
        <v/>
      </c>
      <c r="S28">
        <f>COUNTIF(ARV!$S$2:$S$100,"&gt;"&amp;ARV!S28)+1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R29">
        <f>Q29 - S29</f>
        <v/>
      </c>
      <c r="S29">
        <f>COUNTIF(ARV!$S$2:$S$100,"&gt;"&amp;ARV!S29)+1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R30">
        <f>Q30 - S30</f>
        <v/>
      </c>
      <c r="S30">
        <f>COUNTIF(ARV!$S$2:$S$100,"&gt;"&amp;ARV!S30)+1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R31">
        <f>Q31 - S31</f>
        <v/>
      </c>
      <c r="S31">
        <f>COUNTIF(ARV!$S$2:$S$100,"&gt;"&amp;ARV!S31)+1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R32">
        <f>Q32 - S32</f>
        <v/>
      </c>
      <c r="S32">
        <f>COUNTIF(ARV!$S$2:$S$100,"&gt;"&amp;ARV!S32)+1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R33">
        <f>Q33 - S33</f>
        <v/>
      </c>
      <c r="S33">
        <f>COUNTIF(ARV!$S$2:$S$100,"&gt;"&amp;ARV!S33)+1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R34">
        <f>Q34 - S34</f>
        <v/>
      </c>
      <c r="S34">
        <f>COUNTIF(ARV!$S$2:$S$100,"&gt;"&amp;ARV!S34)+1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R35">
        <f>Q35 - S35</f>
        <v/>
      </c>
      <c r="S35">
        <f>COUNTIF(ARV!$S$2:$S$100,"&gt;"&amp;ARV!S35)+1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R36">
        <f>Q36 - S36</f>
        <v/>
      </c>
      <c r="S36">
        <f>COUNTIF(ARV!$S$2:$S$100,"&gt;"&amp;ARV!S36)+1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R37">
        <f>Q37 - S37</f>
        <v/>
      </c>
      <c r="S37">
        <f>COUNTIF(ARV!$S$2:$S$100,"&gt;"&amp;ARV!S37)+1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R38">
        <f>Q38 - S38</f>
        <v/>
      </c>
      <c r="S38">
        <f>COUNTIF(ARV!$S$2:$S$100,"&gt;"&amp;ARV!S38)+1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R39">
        <f>Q39 - S39</f>
        <v/>
      </c>
      <c r="S39">
        <f>COUNTIF(ARV!$S$2:$S$100,"&gt;"&amp;ARV!S39)+1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R40">
        <f>Q40 - S40</f>
        <v/>
      </c>
      <c r="S40">
        <f>COUNTIF(ARV!$S$2:$S$100,"&gt;"&amp;ARV!S40)+1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R41">
        <f>Q41 - S41</f>
        <v/>
      </c>
      <c r="S41">
        <f>COUNTIF(ARV!$S$2:$S$100,"&gt;"&amp;ARV!S41)+1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R42">
        <f>Q42 - S42</f>
        <v/>
      </c>
      <c r="S42">
        <f>COUNTIF(ARV!$S$2:$S$100,"&gt;"&amp;ARV!S42)+1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R43">
        <f>Q43 - S43</f>
        <v/>
      </c>
      <c r="S43">
        <f>COUNTIF(ARV!$S$2:$S$100,"&gt;"&amp;ARV!S43)+1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  <c r="S54">
        <f>COUNTIF(ARV!$S$2:$S$100,"&gt;"&amp;ARV!S54)+1</f>
        <v/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  <c r="R55">
        <f>Q55 - S55</f>
        <v/>
      </c>
      <c r="S55">
        <f>COUNTIF(ARV!$S$2:$S$100,"&gt;"&amp;ARV!S55)+1</f>
        <v/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  <c r="R56">
        <f>Q56 - S56</f>
        <v/>
      </c>
      <c r="S56">
        <f>COUNTIF(ARV!$S$2:$S$100,"&gt;"&amp;ARV!S56)+1</f>
        <v/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  <c r="R57">
        <f>Q57 - S57</f>
        <v/>
      </c>
      <c r="S57">
        <f>COUNTIF(ARV!$S$2:$S$100,"&gt;"&amp;ARV!S57)+1</f>
        <v/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  <c r="R59">
        <f>Q59 - S59</f>
        <v/>
      </c>
      <c r="S59">
        <f>COUNTIF(ARV!$S$2:$S$100,"&gt;"&amp;ARV!S59)+1</f>
        <v/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  <c r="R60">
        <f>Q60 - S60</f>
        <v/>
      </c>
      <c r="S60">
        <f>COUNTIF(ARV!$S$2:$S$100,"&gt;"&amp;ARV!S60)+1</f>
        <v/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  <c r="R61">
        <f>Q61 - S61</f>
        <v/>
      </c>
      <c r="S61">
        <f>COUNTIF(ARV!$S$2:$S$100,"&gt;"&amp;ARV!S61)+1</f>
        <v/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inlineStr">
        <is>
          <t>#62</t>
        </is>
      </c>
      <c r="B63" s="7" t="inlineStr">
        <is>
          <t>Shiguang Dailiren</t>
        </is>
      </c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S63">
        <f>COUNTIF(ARV!$S$2:$S$100,"&gt;"&amp;ARV!S63)+1</f>
        <v/>
      </c>
    </row>
    <row r="64">
      <c r="A64" s="23" t="inlineStr">
        <is>
          <t>#63</t>
        </is>
      </c>
      <c r="B64" s="7" t="inlineStr">
        <is>
          <t>Odd Taxi</t>
        </is>
      </c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S64">
        <f>COUNTIF(ARV!$S$2:$S$100,"&gt;"&amp;ARV!S64)+1</f>
        <v/>
      </c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S113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134401</v>
      </c>
      <c r="S32" t="n">
        <v>1590816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R2">
        <f>Q2 - S2</f>
        <v/>
      </c>
      <c r="S2">
        <f>COUNTIF(AMV!$S$2:$S$100,"&gt;"&amp;AMV!S2)+1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R3">
        <f>Q3 - S3</f>
        <v/>
      </c>
      <c r="S3">
        <f>COUNTIF(AMV!$S$2:$S$100,"&gt;"&amp;AMV!S3)+1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R4">
        <f>Q4 - S4</f>
        <v/>
      </c>
      <c r="S4">
        <f>COUNTIF(AMV!$S$2:$S$100,"&gt;"&amp;AMV!S4)+1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R5">
        <f>Q5 - S5</f>
        <v/>
      </c>
      <c r="S5">
        <f>COUNTIF(AMV!$S$2:$S$100,"&gt;"&amp;AMV!S5)+1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R6">
        <f>Q6 - S6</f>
        <v/>
      </c>
      <c r="S6">
        <f>COUNTIF(AMV!$S$2:$S$100,"&gt;"&amp;AMV!S6)+1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R7">
        <f>Q7 - S7</f>
        <v/>
      </c>
      <c r="S7">
        <f>COUNTIF(AMV!$S$2:$S$100,"&gt;"&amp;AMV!S7)+1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R8">
        <f>Q8 - S8</f>
        <v/>
      </c>
      <c r="S8">
        <f>COUNTIF(AMV!$S$2:$S$100,"&gt;"&amp;AMV!S8)+1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R9">
        <f>Q9 - S9</f>
        <v/>
      </c>
      <c r="S9">
        <f>COUNTIF(AMV!$S$2:$S$100,"&gt;"&amp;AMV!S9)+1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R10">
        <f>Q10 - S10</f>
        <v/>
      </c>
      <c r="S10">
        <f>COUNTIF(AMV!$S$2:$S$100,"&gt;"&amp;AMV!S10)+1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R11">
        <f>Q11 - S11</f>
        <v/>
      </c>
      <c r="S11">
        <f>COUNTIF(AMV!$S$2:$S$100,"&gt;"&amp;AMV!S11)+1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R12">
        <f>Q12 - S12</f>
        <v/>
      </c>
      <c r="S12">
        <f>COUNTIF(AMV!$S$2:$S$100,"&gt;"&amp;AMV!S12)+1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R13">
        <f>Q13 - S13</f>
        <v/>
      </c>
      <c r="S13">
        <f>COUNTIF(AMV!$S$2:$S$100,"&gt;"&amp;AMV!S13)+1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R14">
        <f>Q14 - S14</f>
        <v/>
      </c>
      <c r="S14">
        <f>COUNTIF(AMV!$S$2:$S$100,"&gt;"&amp;AMV!S14)+1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R16">
        <f>Q16 - S16</f>
        <v/>
      </c>
      <c r="S16">
        <f>COUNTIF(AMV!$S$2:$S$100,"&gt;"&amp;AMV!S16)+1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R17">
        <f>Q17 - S17</f>
        <v/>
      </c>
      <c r="S17">
        <f>COUNTIF(AMV!$S$2:$S$100,"&gt;"&amp;AMV!S17)+1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R18">
        <f>Q18 - S18</f>
        <v/>
      </c>
      <c r="S18">
        <f>COUNTIF(AMV!$S$2:$S$100,"&gt;"&amp;AMV!S18)+1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R19">
        <f>Q19 - S19</f>
        <v/>
      </c>
      <c r="S19">
        <f>COUNTIF(AMV!$S$2:$S$100,"&gt;"&amp;AMV!S19)+1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R20">
        <f>Q20 - S20</f>
        <v/>
      </c>
      <c r="S20">
        <f>COUNTIF(AMV!$S$2:$S$100,"&gt;"&amp;AMV!S20)+1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R21">
        <f>Q21 - S21</f>
        <v/>
      </c>
      <c r="S21">
        <f>COUNTIF(AMV!$S$2:$S$100,"&gt;"&amp;AMV!S21)+1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R22">
        <f>Q22 - S22</f>
        <v/>
      </c>
      <c r="S22">
        <f>COUNTIF(AMV!$S$2:$S$100,"&gt;"&amp;AMV!S22)+1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R23">
        <f>Q23 - S23</f>
        <v/>
      </c>
      <c r="S23">
        <f>COUNTIF(AMV!$S$2:$S$100,"&gt;"&amp;AMV!S23)+1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R24">
        <f>Q24 - S24</f>
        <v/>
      </c>
      <c r="S24">
        <f>COUNTIF(AMV!$S$2:$S$100,"&gt;"&amp;AMV!S24)+1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R25">
        <f>Q25 - S25</f>
        <v/>
      </c>
      <c r="S25">
        <f>COUNTIF(AMV!$S$2:$S$100,"&gt;"&amp;AMV!S25)+1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R26">
        <f>Q26 - S26</f>
        <v/>
      </c>
      <c r="S26">
        <f>COUNTIF(AMV!$S$2:$S$100,"&gt;"&amp;AMV!S26)+1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R27">
        <f>Q27 - S27</f>
        <v/>
      </c>
      <c r="S27">
        <f>COUNTIF(AMV!$S$2:$S$100,"&gt;"&amp;AMV!S27)+1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R28">
        <f>Q28 - S28</f>
        <v/>
      </c>
      <c r="S28">
        <f>COUNTIF(AMV!$S$2:$S$100,"&gt;"&amp;AMV!S28)+1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R29">
        <f>Q29 - S29</f>
        <v/>
      </c>
      <c r="S29">
        <f>COUNTIF(AMV!$S$2:$S$100,"&gt;"&amp;AMV!S29)+1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R30">
        <f>Q30 - S30</f>
        <v/>
      </c>
      <c r="S30">
        <f>COUNTIF(AMV!$S$2:$S$100,"&gt;"&amp;AMV!S30)+1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R31">
        <f>Q31 - S31</f>
        <v/>
      </c>
      <c r="S31">
        <f>COUNTIF(AMV!$S$2:$S$100,"&gt;"&amp;AMV!S31)+1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R32">
        <f>Q32 - S32</f>
        <v/>
      </c>
      <c r="S32">
        <f>COUNTIF(AMV!$S$2:$S$100,"&gt;"&amp;AMV!S32)+1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R33">
        <f>Q33 - S33</f>
        <v/>
      </c>
      <c r="S33">
        <f>COUNTIF(AMV!$S$2:$S$100,"&gt;"&amp;AMV!S33)+1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R34">
        <f>Q34 - S34</f>
        <v/>
      </c>
      <c r="S34">
        <f>COUNTIF(AMV!$S$2:$S$100,"&gt;"&amp;AMV!S34)+1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R36">
        <f>Q36 - S36</f>
        <v/>
      </c>
      <c r="S36">
        <f>COUNTIF(AMV!$S$2:$S$100,"&gt;"&amp;AMV!S36)+1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R39">
        <f>Q39 - S39</f>
        <v/>
      </c>
      <c r="S39">
        <f>COUNTIF(AMV!$S$2:$S$100,"&gt;"&amp;AMV!S39)+1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R40">
        <f>Q40 - S40</f>
        <v/>
      </c>
      <c r="S40">
        <f>COUNTIF(AMV!$S$2:$S$100,"&gt;"&amp;AMV!S40)+1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R41">
        <f>Q41 - S41</f>
        <v/>
      </c>
      <c r="S41">
        <f>COUNTIF(AMV!$S$2:$S$100,"&gt;"&amp;AMV!S41)+1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R42">
        <f>Q42 - S42</f>
        <v/>
      </c>
      <c r="S42">
        <f>COUNTIF(AMV!$S$2:$S$100,"&gt;"&amp;AMV!S42)+1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R43">
        <f>Q43 - S43</f>
        <v/>
      </c>
      <c r="S43">
        <f>COUNTIF(AMV!$S$2:$S$100,"&gt;"&amp;AMV!S43)+1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R44">
        <f>Q44 - S44</f>
        <v/>
      </c>
      <c r="S44">
        <f>COUNTIF(AMV!$S$2:$S$100,"&gt;"&amp;AMV!S44)+1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R45">
        <f>Q45 - S45</f>
        <v/>
      </c>
      <c r="S45">
        <f>COUNTIF(AMV!$S$2:$S$100,"&gt;"&amp;AMV!S45)+1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R47">
        <f>Q47 - S47</f>
        <v/>
      </c>
      <c r="S47">
        <f>COUNTIF(AMV!$S$2:$S$100,"&gt;"&amp;AMV!S47)+1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R48">
        <f>Q48 - S48</f>
        <v/>
      </c>
      <c r="S48">
        <f>COUNTIF(AMV!$S$2:$S$100,"&gt;"&amp;AMV!S48)+1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R49">
        <f>Q49 - S49</f>
        <v/>
      </c>
      <c r="S49">
        <f>COUNTIF(AMV!$S$2:$S$100,"&gt;"&amp;AMV!S49)+1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R50">
        <f>Q50 - S50</f>
        <v/>
      </c>
      <c r="S50">
        <f>COUNTIF(AMV!$S$2:$S$100,"&gt;"&amp;AMV!S50)+1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  <c r="R53">
        <f>Q53 - S53</f>
        <v/>
      </c>
      <c r="S53">
        <f>COUNTIF(AMV!$S$2:$S$100,"&gt;"&amp;AMV!S53)+1</f>
        <v/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  <c r="R54">
        <f>Q54 - S54</f>
        <v/>
      </c>
      <c r="S54">
        <f>COUNTIF(AMV!$S$2:$S$100,"&gt;"&amp;AMV!S54)+1</f>
        <v/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  <c r="R55">
        <f>Q55 - S55</f>
        <v/>
      </c>
      <c r="S55">
        <f>COUNTIF(AMV!$S$2:$S$100,"&gt;"&amp;AMV!S55)+1</f>
        <v/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  <c r="R56">
        <f>Q56 - S56</f>
        <v/>
      </c>
      <c r="S56">
        <f>COUNTIF(AMV!$S$2:$S$100,"&gt;"&amp;AMV!S56)+1</f>
        <v/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>
        <f>COUNTIF(AMV!$S$2:$S$100,"&gt;"&amp;AMV!S57)+1</f>
        <v/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>
        <f>COUNTIF(AMV!$S$2:$S$100,"&gt;"&amp;AMV!S58)+1</f>
        <v/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-12067</v>
      </c>
      <c r="E2" t="n">
        <v>182184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-5111</v>
      </c>
      <c r="E3" t="n">
        <v>156845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-1753</v>
      </c>
      <c r="E4" t="n">
        <v>154697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-19028</v>
      </c>
      <c r="E5" t="n">
        <v>136964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-14210</v>
      </c>
      <c r="E6" t="n">
        <v>131656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-10712</v>
      </c>
      <c r="E7" t="n">
        <v>128920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-4773</v>
      </c>
      <c r="E8" t="n">
        <v>90344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-12175</v>
      </c>
      <c r="E9" t="n">
        <v>80951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-16337</v>
      </c>
      <c r="E10" t="n">
        <v>61913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-902</v>
      </c>
      <c r="E11" t="n">
        <v>76053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-3147</v>
      </c>
      <c r="E12" t="n">
        <v>72658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-2788</v>
      </c>
      <c r="E13" t="n">
        <v>71712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-12975</v>
      </c>
      <c r="E14" t="n">
        <v>59071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-3180</v>
      </c>
      <c r="E15" t="n">
        <v>67114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-8820</v>
      </c>
      <c r="E16" t="n">
        <v>59707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-4226</v>
      </c>
      <c r="E17" t="n">
        <v>64089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-5879</v>
      </c>
      <c r="E18" t="n">
        <v>62055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-2988</v>
      </c>
      <c r="E19" t="n">
        <v>64775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-1883</v>
      </c>
      <c r="E20" t="n">
        <v>62231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-17272</v>
      </c>
      <c r="E21" t="n">
        <v>46153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-2165</v>
      </c>
      <c r="E22" t="n">
        <v>57918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-7653</v>
      </c>
      <c r="E23" t="n">
        <v>49731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-5343</v>
      </c>
      <c r="E24" t="n">
        <v>51896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-2186</v>
      </c>
      <c r="E25" t="n">
        <v>55004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-5597</v>
      </c>
      <c r="E26" t="n">
        <v>48786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-2957</v>
      </c>
      <c r="E27" t="n">
        <v>49642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-1308</v>
      </c>
      <c r="E28" t="n">
        <v>49188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-4585</v>
      </c>
      <c r="E29" t="n">
        <v>44983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-6879</v>
      </c>
      <c r="E30" t="n">
        <v>42097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-6856</v>
      </c>
      <c r="E31" t="n">
        <v>41180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-5806</v>
      </c>
      <c r="E32" t="n">
        <v>42109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-3456</v>
      </c>
      <c r="E33" t="n">
        <v>44111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-3477</v>
      </c>
      <c r="E34" t="n">
        <v>43716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4103</v>
      </c>
      <c r="E35" t="n">
        <v>49720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-520</v>
      </c>
      <c r="E36" t="n">
        <v>42669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-1266</v>
      </c>
      <c r="E37" t="n">
        <v>38826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1420</v>
      </c>
      <c r="E38" t="n">
        <v>40829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-1669</v>
      </c>
      <c r="E39" t="n">
        <v>35919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-3317</v>
      </c>
      <c r="E40" t="n">
        <v>33366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-3530</v>
      </c>
      <c r="E41" t="n">
        <v>32635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-4954</v>
      </c>
      <c r="E42" t="n">
        <v>29511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669</v>
      </c>
      <c r="E43" t="n">
        <v>34750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-4728</v>
      </c>
      <c r="E44" t="n">
        <v>29080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25</v>
      </c>
      <c r="E46" t="n">
        <v>32288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-1389</v>
      </c>
      <c r="E47" t="n">
        <v>30623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-1849</v>
      </c>
      <c r="E48" t="n">
        <v>29742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-1543</v>
      </c>
      <c r="E49" t="n">
        <v>29914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-1675</v>
      </c>
      <c r="E50" t="n">
        <v>29451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322</v>
      </c>
      <c r="E51" t="n">
        <v>31186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D2">
        <f>C2 - E2</f>
        <v/>
      </c>
      <c r="E2">
        <f>COUNTIF(AFV!$E$2:$E$100,"&gt;"&amp;AFV!E2)+1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D3">
        <f>C3 - E3</f>
        <v/>
      </c>
      <c r="E3">
        <f>COUNTIF(AFV!$E$2:$E$100,"&gt;"&amp;AFV!E3)+1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D4">
        <f>C4 - E4</f>
        <v/>
      </c>
      <c r="E4">
        <f>COUNTIF(AFV!$E$2:$E$100,"&gt;"&amp;AFV!E4)+1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D5">
        <f>C5 - E5</f>
        <v/>
      </c>
      <c r="E5">
        <f>COUNTIF(AFV!$E$2:$E$100,"&gt;"&amp;AFV!E5)+1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D6">
        <f>C6 - E6</f>
        <v/>
      </c>
      <c r="E6">
        <f>COUNTIF(AFV!$E$2:$E$100,"&gt;"&amp;AFV!E6)+1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D7">
        <f>C7 - E7</f>
        <v/>
      </c>
      <c r="E7">
        <f>COUNTIF(AFV!$E$2:$E$100,"&gt;"&amp;AFV!E7)+1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D8">
        <f>C8 - E8</f>
        <v/>
      </c>
      <c r="E8">
        <f>COUNTIF(AFV!$E$2:$E$100,"&gt;"&amp;AFV!E8)+1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D9">
        <f>C9 - E9</f>
        <v/>
      </c>
      <c r="E9">
        <f>COUNTIF(AFV!$E$2:$E$100,"&gt;"&amp;AFV!E9)+1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D10">
        <f>C10 - E10</f>
        <v/>
      </c>
      <c r="E10">
        <f>COUNTIF(AFV!$E$2:$E$100,"&gt;"&amp;AFV!E10)+1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D11">
        <f>C11 - E11</f>
        <v/>
      </c>
      <c r="E11">
        <f>COUNTIF(AFV!$E$2:$E$100,"&gt;"&amp;AFV!E11)+1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>
        <f>C12 - E12</f>
        <v/>
      </c>
      <c r="E12">
        <f>COUNTIF(AFV!$E$2:$E$100,"&gt;"&amp;AFV!E12)+1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D13">
        <f>C13 - E13</f>
        <v/>
      </c>
      <c r="E13">
        <f>COUNTIF(AFV!$E$2:$E$100,"&gt;"&amp;AFV!E13)+1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D14">
        <f>C14 - E14</f>
        <v/>
      </c>
      <c r="E14">
        <f>COUNTIF(AFV!$E$2:$E$100,"&gt;"&amp;AFV!E14)+1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D15">
        <f>C15 - E15</f>
        <v/>
      </c>
      <c r="E15">
        <f>COUNTIF(AFV!$E$2:$E$100,"&gt;"&amp;AFV!E15)+1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D16">
        <f>C16 - E16</f>
        <v/>
      </c>
      <c r="E16">
        <f>COUNTIF(AFV!$E$2:$E$100,"&gt;"&amp;AFV!E16)+1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D17">
        <f>C17 - E17</f>
        <v/>
      </c>
      <c r="E17">
        <f>COUNTIF(AFV!$E$2:$E$100,"&gt;"&amp;AFV!E17)+1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D18">
        <f>C18 - E18</f>
        <v/>
      </c>
      <c r="E18">
        <f>COUNTIF(AFV!$E$2:$E$100,"&gt;"&amp;AFV!E18)+1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D19">
        <f>C19 - E19</f>
        <v/>
      </c>
      <c r="E19">
        <f>COUNTIF(AFV!$E$2:$E$100,"&gt;"&amp;AFV!E19)+1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D20">
        <f>C20 - E20</f>
        <v/>
      </c>
      <c r="E20">
        <f>COUNTIF(AFV!$E$2:$E$100,"&gt;"&amp;AFV!E20)+1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D21">
        <f>C21 - E21</f>
        <v/>
      </c>
      <c r="E21">
        <f>COUNTIF(AFV!$E$2:$E$100,"&gt;"&amp;AFV!E21)+1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D22">
        <f>C22 - E22</f>
        <v/>
      </c>
      <c r="E22">
        <f>COUNTIF(AFV!$E$2:$E$100,"&gt;"&amp;AFV!E22)+1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D23">
        <f>C23 - E23</f>
        <v/>
      </c>
      <c r="E23">
        <f>COUNTIF(AFV!$E$2:$E$100,"&gt;"&amp;AFV!E23)+1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D24">
        <f>C24 - E24</f>
        <v/>
      </c>
      <c r="E24">
        <f>COUNTIF(AFV!$E$2:$E$100,"&gt;"&amp;AFV!E24)+1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D25">
        <f>C25 - E25</f>
        <v/>
      </c>
      <c r="E25">
        <f>COUNTIF(AFV!$E$2:$E$100,"&gt;"&amp;AFV!E25)+1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D26">
        <f>C26 - E26</f>
        <v/>
      </c>
      <c r="E26">
        <f>COUNTIF(AFV!$E$2:$E$100,"&gt;"&amp;AFV!E26)+1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D27">
        <f>C27 - E27</f>
        <v/>
      </c>
      <c r="E27">
        <f>COUNTIF(AFV!$E$2:$E$100,"&gt;"&amp;AFV!E27)+1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D28">
        <f>C28 - E28</f>
        <v/>
      </c>
      <c r="E28">
        <f>COUNTIF(AFV!$E$2:$E$100,"&gt;"&amp;AFV!E28)+1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D29">
        <f>C29 - E29</f>
        <v/>
      </c>
      <c r="E29">
        <f>COUNTIF(AFV!$E$2:$E$100,"&gt;"&amp;AFV!E29)+1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D30">
        <f>C30 - E30</f>
        <v/>
      </c>
      <c r="E30">
        <f>COUNTIF(AFV!$E$2:$E$100,"&gt;"&amp;AFV!E30)+1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D31">
        <f>C31 - E31</f>
        <v/>
      </c>
      <c r="E31">
        <f>COUNTIF(AFV!$E$2:$E$100,"&gt;"&amp;AFV!E31)+1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D32">
        <f>C32 - E32</f>
        <v/>
      </c>
      <c r="E32">
        <f>COUNTIF(AFV!$E$2:$E$100,"&gt;"&amp;AFV!E32)+1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D33">
        <f>C33 - E33</f>
        <v/>
      </c>
      <c r="E33">
        <f>COUNTIF(AFV!$E$2:$E$100,"&gt;"&amp;AFV!E33)+1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D34">
        <f>C34 - E34</f>
        <v/>
      </c>
      <c r="E34">
        <f>COUNTIF(AFV!$E$2:$E$100,"&gt;"&amp;AFV!E34)+1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D35">
        <f>C35 - E35</f>
        <v/>
      </c>
      <c r="E35">
        <f>COUNTIF(AFV!$E$2:$E$100,"&gt;"&amp;AFV!E35)+1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D36">
        <f>C36 - E36</f>
        <v/>
      </c>
      <c r="E36">
        <f>COUNTIF(AFV!$E$2:$E$100,"&gt;"&amp;AFV!E36)+1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D37">
        <f>C37 - E37</f>
        <v/>
      </c>
      <c r="E37">
        <f>COUNTIF(AFV!$E$2:$E$100,"&gt;"&amp;AFV!E37)+1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D38">
        <f>C38 - E38</f>
        <v/>
      </c>
      <c r="E38">
        <f>COUNTIF(AFV!$E$2:$E$100,"&gt;"&amp;AFV!E38)+1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D39">
        <f>C39 - E39</f>
        <v/>
      </c>
      <c r="E39">
        <f>COUNTIF(AFV!$E$2:$E$100,"&gt;"&amp;AFV!E39)+1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D40">
        <f>C40 - E40</f>
        <v/>
      </c>
      <c r="E40">
        <f>COUNTIF(AFV!$E$2:$E$100,"&gt;"&amp;AFV!E40)+1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D41">
        <f>C41 - E41</f>
        <v/>
      </c>
      <c r="E41">
        <f>COUNTIF(AFV!$E$2:$E$100,"&gt;"&amp;AFV!E41)+1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D42">
        <f>C42 - E42</f>
        <v/>
      </c>
      <c r="E42">
        <f>COUNTIF(AFV!$E$2:$E$100,"&gt;"&amp;AFV!E42)+1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D43">
        <f>C43 - E43</f>
        <v/>
      </c>
      <c r="E43">
        <f>COUNTIF(AFV!$E$2:$E$100,"&gt;"&amp;AFV!E43)+1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D44">
        <f>C44 - E44</f>
        <v/>
      </c>
      <c r="E44">
        <f>COUNTIF(AFV!$E$2:$E$100,"&gt;"&amp;AFV!E44)+1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D45">
        <f>C45 - E45</f>
        <v/>
      </c>
      <c r="E45">
        <f>COUNTIF(AFV!$E$2:$E$100,"&gt;"&amp;AFV!E45)+1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D46">
        <f>C46 - E46</f>
        <v/>
      </c>
      <c r="E46">
        <f>COUNTIF(AFV!$E$2:$E$100,"&gt;"&amp;AFV!E46)+1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D47">
        <f>C47 - E47</f>
        <v/>
      </c>
      <c r="E47">
        <f>COUNTIF(AFV!$E$2:$E$100,"&gt;"&amp;AFV!E47)+1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D48">
        <f>C48 - E48</f>
        <v/>
      </c>
      <c r="E48">
        <f>COUNTIF(AFV!$E$2:$E$100,"&gt;"&amp;AFV!E48)+1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D49">
        <f>C49 - E49</f>
        <v/>
      </c>
      <c r="E49">
        <f>COUNTIF(AFV!$E$2:$E$100,"&gt;"&amp;AFV!E49)+1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D50">
        <f>C50 - E50</f>
        <v/>
      </c>
      <c r="E50">
        <f>COUNTIF(AFV!$E$2:$E$100,"&gt;"&amp;AFV!E50)+1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D51">
        <f>C51 - E51</f>
        <v/>
      </c>
      <c r="E51">
        <f>COUNTIF(AFV!$E$2:$E$100,"&gt;"&amp;AFV!E51)+1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-0.01000000000000156</v>
      </c>
      <c r="Q41" t="n">
        <v>8.699999999999999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8.74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>
        <f>O2 - Q2</f>
        <v/>
      </c>
      <c r="Q2">
        <f>COUNTIF(MRV!$Q$2:$Q$100,"&gt;"&amp;MRV!Q2)+1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P3">
        <f>O3 - Q3</f>
        <v/>
      </c>
      <c r="Q3">
        <f>COUNTIF(MRV!$Q$2:$Q$100,"&gt;"&amp;MRV!Q3)+1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P4">
        <f>O4 - Q4</f>
        <v/>
      </c>
      <c r="Q4">
        <f>COUNTIF(MRV!$Q$2:$Q$100,"&gt;"&amp;MRV!Q4)+1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P5">
        <f>O5 - Q5</f>
        <v/>
      </c>
      <c r="Q5">
        <f>COUNTIF(MRV!$Q$2:$Q$100,"&gt;"&amp;MRV!Q5)+1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P6">
        <f>O6 - Q6</f>
        <v/>
      </c>
      <c r="Q6">
        <f>COUNTIF(MRV!$Q$2:$Q$100,"&gt;"&amp;MRV!Q6)+1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P7">
        <f>O7 - Q7</f>
        <v/>
      </c>
      <c r="Q7">
        <f>COUNTIF(MRV!$Q$2:$Q$100,"&gt;"&amp;MRV!Q7)+1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P8">
        <f>O8 - Q8</f>
        <v/>
      </c>
      <c r="Q8">
        <f>COUNTIF(MRV!$Q$2:$Q$100,"&gt;"&amp;MRV!Q8)+1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P9">
        <f>O9 - Q9</f>
        <v/>
      </c>
      <c r="Q9">
        <f>COUNTIF(MRV!$Q$2:$Q$100,"&gt;"&amp;MRV!Q9)+1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P10">
        <f>O10 - Q10</f>
        <v/>
      </c>
      <c r="Q10">
        <f>COUNTIF(MRV!$Q$2:$Q$100,"&gt;"&amp;MRV!Q10)+1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P11">
        <f>O11 - Q11</f>
        <v/>
      </c>
      <c r="Q11">
        <f>COUNTIF(MRV!$Q$2:$Q$100,"&gt;"&amp;MRV!Q11)+1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P12">
        <f>O12 - Q12</f>
        <v/>
      </c>
      <c r="Q12">
        <f>COUNTIF(MRV!$Q$2:$Q$100,"&gt;"&amp;MRV!Q12)+1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>
        <f>O13 - Q13</f>
        <v/>
      </c>
      <c r="Q13">
        <f>COUNTIF(MRV!$Q$2:$Q$100,"&gt;"&amp;MRV!Q13)+1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P14">
        <f>O14 - Q14</f>
        <v/>
      </c>
      <c r="Q14">
        <f>COUNTIF(MRV!$Q$2:$Q$100,"&gt;"&amp;MRV!Q14)+1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P15">
        <f>O15 - Q15</f>
        <v/>
      </c>
      <c r="Q15">
        <f>COUNTIF(MRV!$Q$2:$Q$100,"&gt;"&amp;MRV!Q15)+1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P16">
        <f>O16 - Q16</f>
        <v/>
      </c>
      <c r="Q16">
        <f>COUNTIF(MRV!$Q$2:$Q$100,"&gt;"&amp;MRV!Q16)+1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P17">
        <f>O17 - Q17</f>
        <v/>
      </c>
      <c r="Q17">
        <f>COUNTIF(MRV!$Q$2:$Q$100,"&gt;"&amp;MRV!Q17)+1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P18">
        <f>O18 - Q18</f>
        <v/>
      </c>
      <c r="Q18">
        <f>COUNTIF(MRV!$Q$2:$Q$100,"&gt;"&amp;MRV!Q18)+1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P19">
        <f>O19 - Q19</f>
        <v/>
      </c>
      <c r="Q19">
        <f>COUNTIF(MRV!$Q$2:$Q$100,"&gt;"&amp;MRV!Q19)+1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P20">
        <f>O20 - Q20</f>
        <v/>
      </c>
      <c r="Q20">
        <f>COUNTIF(MRV!$Q$2:$Q$100,"&gt;"&amp;MRV!Q20)+1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P21">
        <f>O21 - Q21</f>
        <v/>
      </c>
      <c r="Q21">
        <f>COUNTIF(MRV!$Q$2:$Q$100,"&gt;"&amp;MRV!Q21)+1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P22">
        <f>O22 - Q22</f>
        <v/>
      </c>
      <c r="Q22">
        <f>COUNTIF(MRV!$Q$2:$Q$100,"&gt;"&amp;MRV!Q22)+1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P23">
        <f>O23 - Q23</f>
        <v/>
      </c>
      <c r="Q23">
        <f>COUNTIF(MRV!$Q$2:$Q$100,"&gt;"&amp;MRV!Q23)+1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P24">
        <f>O24 - Q24</f>
        <v/>
      </c>
      <c r="Q24">
        <f>COUNTIF(MRV!$Q$2:$Q$100,"&gt;"&amp;MRV!Q24)+1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P25">
        <f>O25 - Q25</f>
        <v/>
      </c>
      <c r="Q25">
        <f>COUNTIF(MRV!$Q$2:$Q$100,"&gt;"&amp;MRV!Q25)+1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P26">
        <f>O26 - Q26</f>
        <v/>
      </c>
      <c r="Q26">
        <f>COUNTIF(MRV!$Q$2:$Q$100,"&gt;"&amp;MRV!Q26)+1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P27">
        <f>O27 - Q27</f>
        <v/>
      </c>
      <c r="Q27">
        <f>COUNTIF(MRV!$Q$2:$Q$100,"&gt;"&amp;MRV!Q27)+1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P28">
        <f>O28 - Q28</f>
        <v/>
      </c>
      <c r="Q28">
        <f>COUNTIF(MRV!$Q$2:$Q$100,"&gt;"&amp;MRV!Q28)+1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P29">
        <f>O29 - Q29</f>
        <v/>
      </c>
      <c r="Q29">
        <f>COUNTIF(MRV!$Q$2:$Q$100,"&gt;"&amp;MRV!Q29)+1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P30">
        <f>O30 - Q30</f>
        <v/>
      </c>
      <c r="Q30">
        <f>COUNTIF(MRV!$Q$2:$Q$100,"&gt;"&amp;MRV!Q30)+1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P31">
        <f>O31 - Q31</f>
        <v/>
      </c>
      <c r="Q31">
        <f>COUNTIF(MRV!$Q$2:$Q$100,"&gt;"&amp;MRV!Q31)+1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P32">
        <f>O32 - Q32</f>
        <v/>
      </c>
      <c r="Q32">
        <f>COUNTIF(MRV!$Q$2:$Q$100,"&gt;"&amp;MRV!Q32)+1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P33">
        <f>O33 - Q33</f>
        <v/>
      </c>
      <c r="Q33">
        <f>COUNTIF(MRV!$Q$2:$Q$100,"&gt;"&amp;MRV!Q33)+1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P34">
        <f>O34 - Q34</f>
        <v/>
      </c>
      <c r="Q34">
        <f>COUNTIF(MRV!$Q$2:$Q$100,"&gt;"&amp;MRV!Q34)+1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P35">
        <f>O35 - Q35</f>
        <v/>
      </c>
      <c r="Q35">
        <f>COUNTIF(MRV!$Q$2:$Q$100,"&gt;"&amp;MRV!Q35)+1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P36">
        <f>O36 - Q36</f>
        <v/>
      </c>
      <c r="Q36">
        <f>COUNTIF(MRV!$Q$2:$Q$100,"&gt;"&amp;MRV!Q36)+1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P37">
        <f>O37 - Q37</f>
        <v/>
      </c>
      <c r="Q37">
        <f>COUNTIF(MRV!$Q$2:$Q$100,"&gt;"&amp;MRV!Q37)+1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P38">
        <f>O38 - Q38</f>
        <v/>
      </c>
      <c r="Q38">
        <f>COUNTIF(MRV!$Q$2:$Q$100,"&gt;"&amp;MRV!Q38)+1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P39">
        <f>O39 - Q39</f>
        <v/>
      </c>
      <c r="Q39">
        <f>COUNTIF(MRV!$Q$2:$Q$100,"&gt;"&amp;MRV!Q39)+1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P40">
        <f>O40 - Q40</f>
        <v/>
      </c>
      <c r="Q40">
        <f>COUNTIF(MRV!$Q$2:$Q$100,"&gt;"&amp;MRV!Q40)+1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P41">
        <f>O41 - Q41</f>
        <v/>
      </c>
      <c r="Q41">
        <f>COUNTIF(MRV!$Q$2:$Q$100,"&gt;"&amp;MRV!Q41)+1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P42">
        <f>O42 - Q42</f>
        <v/>
      </c>
      <c r="Q42">
        <f>COUNTIF(MRV!$Q$2:$Q$100,"&gt;"&amp;MRV!Q42)+1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P44">
        <f>O44 - Q44</f>
        <v/>
      </c>
      <c r="Q44">
        <f>COUNTIF(MRV!$Q$2:$Q$100,"&gt;"&amp;MRV!Q44)+1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P47">
        <f>O47 - Q47</f>
        <v/>
      </c>
      <c r="Q47">
        <f>COUNTIF(MRV!$Q$2:$Q$100,"&gt;"&amp;MRV!Q47)+1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  <c r="P54">
        <f>O54 - Q54</f>
        <v/>
      </c>
      <c r="Q54">
        <f>COUNTIF(MRV!$Q$2:$Q$100,"&gt;"&amp;MRV!Q54)+1</f>
        <v/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  <c r="P55">
        <f>O55 - Q55</f>
        <v/>
      </c>
      <c r="Q55">
        <f>COUNTIF(MRV!$Q$2:$Q$100,"&gt;"&amp;MRV!Q55)+1</f>
        <v/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  <c r="P56">
        <f>O56 - Q56</f>
        <v/>
      </c>
      <c r="Q56">
        <f>COUNTIF(MRV!$Q$2:$Q$100,"&gt;"&amp;MRV!Q56)+1</f>
        <v/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  <c r="P58">
        <f>O58 - Q58</f>
        <v/>
      </c>
      <c r="Q58">
        <f>COUNTIF(MRV!$Q$2:$Q$100,"&gt;"&amp;MRV!Q58)+1</f>
        <v/>
      </c>
    </row>
    <row r="59">
      <c r="A59" s="23" t="inlineStr">
        <is>
          <t>#58</t>
        </is>
      </c>
      <c r="B59" s="7" t="inlineStr">
        <is>
          <t>Tokyo卍Revengers</t>
        </is>
      </c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Q59">
        <f>COUNTIF(MRV!$Q$2:$Q$100,"&gt;"&amp;MRV!Q59)+1</f>
        <v/>
      </c>
    </row>
    <row r="60">
      <c r="A60" s="23" t="inlineStr">
        <is>
          <t>#59</t>
        </is>
      </c>
      <c r="B60" s="7" t="inlineStr">
        <is>
          <t>86</t>
        </is>
      </c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  <c r="Q60">
        <f>COUNTIF(MRV!$Q$2:$Q$100,"&gt;"&amp;MRV!Q60)+1</f>
        <v/>
      </c>
    </row>
    <row r="61">
      <c r="A61" s="23" t="inlineStr">
        <is>
          <t>#60</t>
        </is>
      </c>
      <c r="B61" s="7" t="inlineStr">
        <is>
          <t>Chainsaw Man</t>
        </is>
      </c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  <c r="Q61">
        <f>COUNTIF(MRV!$Q$2:$Q$100,"&gt;"&amp;MRV!Q61)+1</f>
        <v/>
      </c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Q132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48125</v>
      </c>
      <c r="M2" t="n">
        <v>498664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29901</v>
      </c>
      <c r="M3" t="n">
        <v>410353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12588</v>
      </c>
      <c r="M4" t="n">
        <v>350544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42809</v>
      </c>
      <c r="M5" t="n">
        <v>427677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28542</v>
      </c>
      <c r="M6" t="n">
        <v>370469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25311</v>
      </c>
      <c r="M7" t="n">
        <v>329477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18364</v>
      </c>
      <c r="M8" t="n">
        <v>315796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11842</v>
      </c>
      <c r="M9" t="n">
        <v>288863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30700</v>
      </c>
      <c r="M10" t="n">
        <v>332500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5723</v>
      </c>
      <c r="M11" t="n">
        <v>242430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11096</v>
      </c>
      <c r="M12" t="n">
        <v>236889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27816</v>
      </c>
      <c r="M13" t="n">
        <v>276162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10792</v>
      </c>
      <c r="M14" t="n">
        <v>219281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19573</v>
      </c>
      <c r="M15" t="n">
        <v>259863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14742</v>
      </c>
      <c r="M16" t="n">
        <v>210455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13172</v>
      </c>
      <c r="M17" t="n">
        <v>195951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21248</v>
      </c>
      <c r="M18" t="n">
        <v>234466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6354</v>
      </c>
      <c r="M19" t="n">
        <v>172136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4384</v>
      </c>
      <c r="M20" t="n">
        <v>160426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8776</v>
      </c>
      <c r="M21" t="n">
        <v>170991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7789</v>
      </c>
      <c r="M22" t="n">
        <v>167646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23941</v>
      </c>
      <c r="M23" t="n">
        <v>211219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43411</v>
      </c>
      <c r="M24" t="n">
        <v>245332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6956</v>
      </c>
      <c r="M25" t="n">
        <v>155178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6487</v>
      </c>
      <c r="M26" t="n">
        <v>147934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6018</v>
      </c>
      <c r="M27" t="n">
        <v>145219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6358</v>
      </c>
      <c r="M28" t="n">
        <v>148406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19625</v>
      </c>
      <c r="M29" t="n">
        <v>181123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8231</v>
      </c>
      <c r="M30" t="n">
        <v>145534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5844</v>
      </c>
      <c r="M31" t="n">
        <v>136222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7816</v>
      </c>
      <c r="M32" t="n">
        <v>140884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4981</v>
      </c>
      <c r="M33" t="n">
        <v>132477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4949</v>
      </c>
      <c r="M34" t="n">
        <v>132158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4608</v>
      </c>
      <c r="M35" t="n">
        <v>129539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6725</v>
      </c>
      <c r="M36" t="n">
        <v>134077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9843</v>
      </c>
      <c r="M37" t="n">
        <v>143650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19835</v>
      </c>
      <c r="M38" t="n">
        <v>174610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50870</v>
      </c>
      <c r="M39" t="n">
        <v>254723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12061</v>
      </c>
      <c r="M40" t="n">
        <v>146405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14104</v>
      </c>
      <c r="M41" t="n">
        <v>148686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7153</v>
      </c>
      <c r="M42" t="n">
        <v>129371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16582</v>
      </c>
      <c r="M43" t="n">
        <v>160644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16113</v>
      </c>
      <c r="M45" t="n">
        <v>147017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22533</v>
      </c>
      <c r="M47" t="n">
        <v>161600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15238</v>
      </c>
      <c r="M51" t="n">
        <v>149635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90933</v>
      </c>
      <c r="M52" t="n">
        <v>258705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13790</v>
      </c>
      <c r="M53" t="n">
        <v>145226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58819</v>
      </c>
      <c r="M54" t="n">
        <v>185690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15788</v>
      </c>
      <c r="M55" t="n">
        <v>137382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137797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