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neev/Downloads/"/>
    </mc:Choice>
  </mc:AlternateContent>
  <xr:revisionPtr revIDLastSave="0" documentId="13_ncr:1_{05419537-C631-1748-B35A-853FCF79BA83}" xr6:coauthVersionLast="47" xr6:coauthVersionMax="47" xr10:uidLastSave="{00000000-0000-0000-0000-000000000000}"/>
  <bookViews>
    <workbookView xWindow="0" yWindow="0" windowWidth="28800" windowHeight="18000" xr2:uid="{00137525-E24A-4648-AE19-0580266FE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" i="1" l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H4" i="1"/>
  <c r="AM4" i="1" s="1"/>
  <c r="AG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4" i="1"/>
  <c r="AD5" i="1"/>
  <c r="AD6" i="1"/>
  <c r="AD7" i="1"/>
  <c r="AD8" i="1"/>
  <c r="AD9" i="1"/>
  <c r="AD10" i="1"/>
  <c r="AM10" i="1" s="1"/>
  <c r="AD11" i="1"/>
  <c r="AM11" i="1" s="1"/>
  <c r="AD12" i="1"/>
  <c r="AD13" i="1"/>
  <c r="AD14" i="1"/>
  <c r="AD15" i="1"/>
  <c r="AD16" i="1"/>
  <c r="AD17" i="1"/>
  <c r="AD18" i="1"/>
  <c r="AM18" i="1" s="1"/>
  <c r="AD19" i="1"/>
  <c r="AM19" i="1" s="1"/>
  <c r="AD20" i="1"/>
  <c r="AD21" i="1"/>
  <c r="AD22" i="1"/>
  <c r="AD23" i="1"/>
  <c r="AD24" i="1"/>
  <c r="AD25" i="1"/>
  <c r="AD26" i="1"/>
  <c r="AM26" i="1" s="1"/>
  <c r="AD27" i="1"/>
  <c r="AM27" i="1" s="1"/>
  <c r="AD28" i="1"/>
  <c r="AD29" i="1"/>
  <c r="AD30" i="1"/>
  <c r="AD31" i="1"/>
  <c r="AD4" i="1"/>
  <c r="X6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4" i="1"/>
  <c r="R5" i="1"/>
  <c r="R6" i="1"/>
  <c r="R7" i="1"/>
  <c r="R8" i="1"/>
  <c r="R9" i="1"/>
  <c r="AK9" i="1" s="1"/>
  <c r="R10" i="1"/>
  <c r="R11" i="1"/>
  <c r="R12" i="1"/>
  <c r="R13" i="1"/>
  <c r="R14" i="1"/>
  <c r="R15" i="1"/>
  <c r="R16" i="1"/>
  <c r="R17" i="1"/>
  <c r="AK17" i="1" s="1"/>
  <c r="R18" i="1"/>
  <c r="R19" i="1"/>
  <c r="R20" i="1"/>
  <c r="R21" i="1"/>
  <c r="R22" i="1"/>
  <c r="R23" i="1"/>
  <c r="AK23" i="1" s="1"/>
  <c r="R24" i="1"/>
  <c r="R25" i="1"/>
  <c r="AK25" i="1" s="1"/>
  <c r="R26" i="1"/>
  <c r="R27" i="1"/>
  <c r="R28" i="1"/>
  <c r="R29" i="1"/>
  <c r="R30" i="1"/>
  <c r="R31" i="1"/>
  <c r="R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4" i="1"/>
  <c r="AA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4" i="1"/>
  <c r="X5" i="1"/>
  <c r="X7" i="1"/>
  <c r="X8" i="1"/>
  <c r="X9" i="1"/>
  <c r="X10" i="1"/>
  <c r="X11" i="1"/>
  <c r="X12" i="1"/>
  <c r="AL12" i="1" s="1"/>
  <c r="X13" i="1"/>
  <c r="X14" i="1"/>
  <c r="X15" i="1"/>
  <c r="X16" i="1"/>
  <c r="X17" i="1"/>
  <c r="X18" i="1"/>
  <c r="AL18" i="1" s="1"/>
  <c r="X19" i="1"/>
  <c r="X20" i="1"/>
  <c r="AL20" i="1" s="1"/>
  <c r="X21" i="1"/>
  <c r="X22" i="1"/>
  <c r="X23" i="1"/>
  <c r="X24" i="1"/>
  <c r="X25" i="1"/>
  <c r="X26" i="1"/>
  <c r="X27" i="1"/>
  <c r="X28" i="1"/>
  <c r="AL28" i="1" s="1"/>
  <c r="X29" i="1"/>
  <c r="X30" i="1"/>
  <c r="X31" i="1"/>
  <c r="X4" i="1"/>
  <c r="AL4" i="1" s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4" i="1"/>
  <c r="U5" i="1"/>
  <c r="U6" i="1"/>
  <c r="U7" i="1"/>
  <c r="U8" i="1"/>
  <c r="U9" i="1"/>
  <c r="U10" i="1"/>
  <c r="U11" i="1"/>
  <c r="U12" i="1"/>
  <c r="AK12" i="1" s="1"/>
  <c r="U13" i="1"/>
  <c r="U14" i="1"/>
  <c r="U15" i="1"/>
  <c r="U16" i="1"/>
  <c r="U17" i="1"/>
  <c r="U18" i="1"/>
  <c r="U19" i="1"/>
  <c r="U20" i="1"/>
  <c r="AK20" i="1" s="1"/>
  <c r="U21" i="1"/>
  <c r="U22" i="1"/>
  <c r="U23" i="1"/>
  <c r="U24" i="1"/>
  <c r="U25" i="1"/>
  <c r="U26" i="1"/>
  <c r="U27" i="1"/>
  <c r="U28" i="1"/>
  <c r="AK28" i="1" s="1"/>
  <c r="U29" i="1"/>
  <c r="U30" i="1"/>
  <c r="U31" i="1"/>
  <c r="U4" i="1"/>
  <c r="AL26" i="1" l="1"/>
  <c r="AL31" i="1"/>
  <c r="AL23" i="1"/>
  <c r="AL15" i="1"/>
  <c r="AL7" i="1"/>
  <c r="AK27" i="1"/>
  <c r="AK19" i="1"/>
  <c r="AK11" i="1"/>
  <c r="AM28" i="1"/>
  <c r="AM20" i="1"/>
  <c r="AM12" i="1"/>
  <c r="AM30" i="1"/>
  <c r="AM22" i="1"/>
  <c r="AM14" i="1"/>
  <c r="AL25" i="1"/>
  <c r="AL17" i="1"/>
  <c r="AL9" i="1"/>
  <c r="AM25" i="1"/>
  <c r="AM17" i="1"/>
  <c r="AM9" i="1"/>
  <c r="AL10" i="1"/>
  <c r="AL24" i="1"/>
  <c r="AL16" i="1"/>
  <c r="AL8" i="1"/>
  <c r="AK26" i="1"/>
  <c r="AM13" i="1"/>
  <c r="AL29" i="1"/>
  <c r="AL21" i="1"/>
  <c r="AL13" i="1"/>
  <c r="AM5" i="1"/>
  <c r="AL27" i="1"/>
  <c r="AL19" i="1"/>
  <c r="AL11" i="1"/>
  <c r="AK31" i="1"/>
  <c r="AK15" i="1"/>
  <c r="AK7" i="1"/>
  <c r="AM24" i="1"/>
  <c r="AM16" i="1"/>
  <c r="AM8" i="1"/>
  <c r="AK18" i="1"/>
  <c r="AK10" i="1"/>
  <c r="AM6" i="1"/>
  <c r="AK4" i="1"/>
  <c r="AK24" i="1"/>
  <c r="AK16" i="1"/>
  <c r="AK8" i="1"/>
  <c r="AL6" i="1"/>
  <c r="AM29" i="1"/>
  <c r="AK30" i="1"/>
  <c r="AK22" i="1"/>
  <c r="AK14" i="1"/>
  <c r="AK6" i="1"/>
  <c r="AM31" i="1"/>
  <c r="AM23" i="1"/>
  <c r="AM15" i="1"/>
  <c r="AM7" i="1"/>
  <c r="AM21" i="1"/>
  <c r="AL30" i="1"/>
  <c r="AL22" i="1"/>
  <c r="AL14" i="1"/>
  <c r="AL5" i="1"/>
  <c r="AK29" i="1"/>
  <c r="AK21" i="1"/>
  <c r="AK13" i="1"/>
  <c r="AK5" i="1"/>
</calcChain>
</file>

<file path=xl/sharedStrings.xml><?xml version="1.0" encoding="utf-8"?>
<sst xmlns="http://schemas.openxmlformats.org/spreadsheetml/2006/main" count="43" uniqueCount="19">
  <si>
    <t>Shoulder</t>
  </si>
  <si>
    <t>x</t>
  </si>
  <si>
    <t>y</t>
  </si>
  <si>
    <t>Hip</t>
  </si>
  <si>
    <t>Knee</t>
  </si>
  <si>
    <t>Ankle</t>
  </si>
  <si>
    <t>Toe</t>
  </si>
  <si>
    <t>Time</t>
  </si>
  <si>
    <t>Vector (Hip to Shoulder)</t>
  </si>
  <si>
    <t>Vector (Hip to Knee)</t>
  </si>
  <si>
    <t>Hip Angle</t>
  </si>
  <si>
    <t>Vector (Knee to Hip)</t>
  </si>
  <si>
    <t>degrees</t>
  </si>
  <si>
    <t>Knee Angle</t>
  </si>
  <si>
    <t>Vector (Knee to Ankle)</t>
  </si>
  <si>
    <t>Vector (Ankle to Knee)</t>
  </si>
  <si>
    <t>Ankle Angle</t>
  </si>
  <si>
    <t>Vector (Ankle to Toe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</si>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</sst>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Relative Joint Angles Versus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Sheet1!$AK$2:$AK$3</c:f>
              <c:strCache>
                <c:ptCount val="2"/>
                <c:pt idx="0">
                  <c:v>Hip Angle</c:v>
                </c:pt>
                <c:pt idx="1">
                  <c:v>degrees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Sheet1!$AJ$4:$AJ$31</c:f>
              <c:numCache>
                <c:formatCode>0.000</c:formatCode>
                <c:ptCount val="28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</c:numCache>
            </c:numRef>
          </c:xVal>
          <c:yVal>
            <c:numRef>
              <c:f>Sheet1!$AK$4:$AK$31</c:f>
              <c:numCache>
                <c:formatCode>General</c:formatCode>
                <c:ptCount val="28"/>
                <c:pt idx="0">
                  <c:v>48.267864915405838</c:v>
                </c:pt>
                <c:pt idx="1">
                  <c:v>48.279378473236065</c:v>
                </c:pt>
                <c:pt idx="2">
                  <c:v>49.535098689048716</c:v>
                </c:pt>
                <c:pt idx="3">
                  <c:v>51.772291220850882</c:v>
                </c:pt>
                <c:pt idx="4">
                  <c:v>53.658966143035912</c:v>
                </c:pt>
                <c:pt idx="5">
                  <c:v>57.208668955721571</c:v>
                </c:pt>
                <c:pt idx="6">
                  <c:v>62.267356973862739</c:v>
                </c:pt>
                <c:pt idx="7">
                  <c:v>66.745032045224235</c:v>
                </c:pt>
                <c:pt idx="8">
                  <c:v>72.006234327966581</c:v>
                </c:pt>
                <c:pt idx="9">
                  <c:v>77.977003160318759</c:v>
                </c:pt>
                <c:pt idx="10">
                  <c:v>84.253857777893316</c:v>
                </c:pt>
                <c:pt idx="11">
                  <c:v>88.959942005635057</c:v>
                </c:pt>
                <c:pt idx="12">
                  <c:v>93.428811912899562</c:v>
                </c:pt>
                <c:pt idx="13">
                  <c:v>96.515324148003671</c:v>
                </c:pt>
                <c:pt idx="14">
                  <c:v>97.106226632973744</c:v>
                </c:pt>
                <c:pt idx="15">
                  <c:v>93.781914811069868</c:v>
                </c:pt>
                <c:pt idx="16">
                  <c:v>88.817845543387264</c:v>
                </c:pt>
                <c:pt idx="17">
                  <c:v>83.8637399763102</c:v>
                </c:pt>
                <c:pt idx="18">
                  <c:v>78.861559966947127</c:v>
                </c:pt>
                <c:pt idx="19">
                  <c:v>74.191774108882939</c:v>
                </c:pt>
                <c:pt idx="20">
                  <c:v>69.861152815967799</c:v>
                </c:pt>
                <c:pt idx="21">
                  <c:v>67.572229952747463</c:v>
                </c:pt>
                <c:pt idx="22">
                  <c:v>63.045905244993953</c:v>
                </c:pt>
                <c:pt idx="23">
                  <c:v>59.048920862157381</c:v>
                </c:pt>
                <c:pt idx="24">
                  <c:v>54.817823014035561</c:v>
                </c:pt>
                <c:pt idx="25">
                  <c:v>50.602066586348982</c:v>
                </c:pt>
                <c:pt idx="26">
                  <c:v>48.385410633598013</c:v>
                </c:pt>
                <c:pt idx="27">
                  <c:v>46.698077771678598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D6-CD4C-BD01-A6E1FE3E8653}"/>
            </c:ext>
          </c:extLst>
        </c:ser>
        <c:ser>
          <c:idx val="1"/>
          <c:order val="1"/>
          <c:tx>
            <c:strRef>
              <c:f>Sheet1!$AL$2:$AL$3</c:f>
              <c:strCache>
                <c:ptCount val="2"/>
                <c:pt idx="0">
                  <c:v>Knee Angle</c:v>
                </c:pt>
                <c:pt idx="1">
                  <c:v>degrees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Sheet1!$AJ$4:$AJ$31</c:f>
              <c:numCache>
                <c:formatCode>0.000</c:formatCode>
                <c:ptCount val="28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</c:numCache>
            </c:numRef>
          </c:xVal>
          <c:yVal>
            <c:numRef>
              <c:f>Sheet1!$AL$4:$AL$31</c:f>
              <c:numCache>
                <c:formatCode>General</c:formatCode>
                <c:ptCount val="28"/>
                <c:pt idx="0">
                  <c:v>75.933005708032681</c:v>
                </c:pt>
                <c:pt idx="1">
                  <c:v>79.374414009989849</c:v>
                </c:pt>
                <c:pt idx="2">
                  <c:v>85.155671086092923</c:v>
                </c:pt>
                <c:pt idx="3">
                  <c:v>92.177783337859012</c:v>
                </c:pt>
                <c:pt idx="4">
                  <c:v>99.193711224772628</c:v>
                </c:pt>
                <c:pt idx="5">
                  <c:v>108.39834072139794</c:v>
                </c:pt>
                <c:pt idx="6">
                  <c:v>118.62213875868288</c:v>
                </c:pt>
                <c:pt idx="7">
                  <c:v>127.0932572848992</c:v>
                </c:pt>
                <c:pt idx="8">
                  <c:v>138.24216492571108</c:v>
                </c:pt>
                <c:pt idx="9">
                  <c:v>143.33262309990039</c:v>
                </c:pt>
                <c:pt idx="10">
                  <c:v>156.62182460607448</c:v>
                </c:pt>
                <c:pt idx="11">
                  <c:v>158.84898517391838</c:v>
                </c:pt>
                <c:pt idx="12">
                  <c:v>168.14416724806398</c:v>
                </c:pt>
                <c:pt idx="13">
                  <c:v>169.44591064462591</c:v>
                </c:pt>
                <c:pt idx="14">
                  <c:v>166.67090153261091</c:v>
                </c:pt>
                <c:pt idx="15">
                  <c:v>157.32529098917297</c:v>
                </c:pt>
                <c:pt idx="16">
                  <c:v>142.95753606459095</c:v>
                </c:pt>
                <c:pt idx="17">
                  <c:v>131.95833471735111</c:v>
                </c:pt>
                <c:pt idx="18">
                  <c:v>120.88639534143849</c:v>
                </c:pt>
                <c:pt idx="19">
                  <c:v>111.22391612365811</c:v>
                </c:pt>
                <c:pt idx="20">
                  <c:v>103.00095925000826</c:v>
                </c:pt>
                <c:pt idx="21">
                  <c:v>97.934197362035206</c:v>
                </c:pt>
                <c:pt idx="22">
                  <c:v>90.135298244689139</c:v>
                </c:pt>
                <c:pt idx="23">
                  <c:v>85.321168508629256</c:v>
                </c:pt>
                <c:pt idx="24">
                  <c:v>80.557413556315993</c:v>
                </c:pt>
                <c:pt idx="25">
                  <c:v>76.815076120950607</c:v>
                </c:pt>
                <c:pt idx="26">
                  <c:v>75.927219398689857</c:v>
                </c:pt>
                <c:pt idx="27">
                  <c:v>74.816474486579835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D6-CD4C-BD01-A6E1FE3E8653}"/>
            </c:ext>
          </c:extLst>
        </c:ser>
        <c:ser>
          <c:idx val="2"/>
          <c:order val="2"/>
          <c:tx>
            <c:strRef>
              <c:f>Sheet1!$AM$2:$AM$3</c:f>
              <c:strCache>
                <c:ptCount val="2"/>
                <c:pt idx="0">
                  <c:v>Ankle Angle</c:v>
                </c:pt>
                <c:pt idx="1">
                  <c:v>degrees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Sheet1!$AJ$4:$AJ$31</c:f>
              <c:numCache>
                <c:formatCode>0.000</c:formatCode>
                <c:ptCount val="28"/>
                <c:pt idx="0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</c:numCache>
            </c:numRef>
          </c:xVal>
          <c:yVal>
            <c:numRef>
              <c:f>Sheet1!$AM$4:$AM$31</c:f>
              <c:numCache>
                <c:formatCode>General</c:formatCode>
                <c:ptCount val="28"/>
                <c:pt idx="0">
                  <c:v>92.491115793969442</c:v>
                </c:pt>
                <c:pt idx="1">
                  <c:v>89.724541643864754</c:v>
                </c:pt>
                <c:pt idx="2">
                  <c:v>89.152678766176152</c:v>
                </c:pt>
                <c:pt idx="3">
                  <c:v>90.306426592683721</c:v>
                </c:pt>
                <c:pt idx="4">
                  <c:v>90.869270778692908</c:v>
                </c:pt>
                <c:pt idx="5">
                  <c:v>94.268884131278966</c:v>
                </c:pt>
                <c:pt idx="6">
                  <c:v>97.863814487136466</c:v>
                </c:pt>
                <c:pt idx="7">
                  <c:v>101.22846120646679</c:v>
                </c:pt>
                <c:pt idx="8">
                  <c:v>107.43538396804084</c:v>
                </c:pt>
                <c:pt idx="9">
                  <c:v>109.73817498266794</c:v>
                </c:pt>
                <c:pt idx="10">
                  <c:v>117.03382079753945</c:v>
                </c:pt>
                <c:pt idx="11">
                  <c:v>119.04560957460205</c:v>
                </c:pt>
                <c:pt idx="12">
                  <c:v>126.46291250715113</c:v>
                </c:pt>
                <c:pt idx="13">
                  <c:v>126.47121363607891</c:v>
                </c:pt>
                <c:pt idx="14">
                  <c:v>124.92922486434739</c:v>
                </c:pt>
                <c:pt idx="15">
                  <c:v>120.28513768765094</c:v>
                </c:pt>
                <c:pt idx="16">
                  <c:v>114.64534416757793</c:v>
                </c:pt>
                <c:pt idx="17">
                  <c:v>120.01602889406884</c:v>
                </c:pt>
                <c:pt idx="18">
                  <c:v>112.4055668740052</c:v>
                </c:pt>
                <c:pt idx="19">
                  <c:v>113.3167309879191</c:v>
                </c:pt>
                <c:pt idx="20">
                  <c:v>115.55048613930143</c:v>
                </c:pt>
                <c:pt idx="21">
                  <c:v>115.72105273207666</c:v>
                </c:pt>
                <c:pt idx="22">
                  <c:v>114.4461594432365</c:v>
                </c:pt>
                <c:pt idx="23">
                  <c:v>113.61909919715396</c:v>
                </c:pt>
                <c:pt idx="24">
                  <c:v>108.76393323475222</c:v>
                </c:pt>
                <c:pt idx="25">
                  <c:v>108.98746961100156</c:v>
                </c:pt>
                <c:pt idx="26">
                  <c:v>107.49733033617257</c:v>
                </c:pt>
                <c:pt idx="27">
                  <c:v>101.68908057300489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D6-CD4C-BD01-A6E1FE3E8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59024"/>
        <c:axId val="486160736"/>
      </c:scatterChart>
      <c:valAx>
        <c:axId val="486159024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60736"/>
        <c:crosses val="autoZero"/>
        <c:crossBetween val="midCat"/>
      </c:valAx>
      <c:valAx>
        <c:axId val="4861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Join</a:t>
                </a:r>
                <a:r>
                  <a:rPr lang="en-US" baseline="0"/>
                  <a:t> Angle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5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38449</xdr:colOff>
      <xdr:row>4</xdr:row>
      <xdr:rowOff>108124</xdr:rowOff>
    </xdr:from>
    <xdr:to>
      <xdr:col>47</xdr:col>
      <xdr:colOff>477706</xdr:colOff>
      <xdr:row>27</xdr:row>
      <xdr:rowOff>139815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338630-1C5E-39C9-2888-97F69778E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0.65972</cdr:x>
      <cdr:y>0.16218</cdr:y>
    </cdr:from>
    <cdr:to>
      <cdr:x>0.98413</cdr:x>
      <cdr:y>0.24854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11D15A44-FE07-0F98-4E73-C3559A033A07}"/>
            </a:ext>
          </a:extLst>
        </cdr:cNvPr>
        <cdr:cNvSpPr txBox="1"/>
      </cdr:nvSpPr>
      <cdr:spPr>
        <a:xfrm xmlns:a="http://schemas.openxmlformats.org/drawingml/2006/main">
          <a:off x="4138612" y="745331"/>
          <a:ext cx="2035175" cy="3968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kern="1200"/>
            <a:t>Extension to Flexion</a:t>
          </a:r>
        </a:p>
      </cdr:txBody>
    </cdr:sp>
  </cdr:relSizeAnchor>
  <cdr:relSizeAnchor xmlns:cdr="http://schemas.openxmlformats.org/drawingml/2006/chartDrawing">
    <cdr:from>
      <cdr:x>0.11348</cdr:x>
      <cdr:y>0.12555</cdr:y>
    </cdr:from>
    <cdr:to>
      <cdr:x>0.3522</cdr:x>
      <cdr:y>0.26776</cdr:y>
    </cdr:to>
    <cdr:sp macro="" textlink="">
      <cdr:nvSpPr>
        <cdr:cNvPr id="3" name="TextBox 11">
          <a:extLst xmlns:a="http://schemas.openxmlformats.org/drawingml/2006/main">
            <a:ext uri="{FF2B5EF4-FFF2-40B4-BE49-F238E27FC236}">
              <a16:creationId xmlns:a16="http://schemas.microsoft.com/office/drawing/2014/main" id="{33EF5FFF-1E62-440D-19BF-AF04418D062C}"/>
            </a:ext>
          </a:extLst>
        </cdr:cNvPr>
        <cdr:cNvSpPr txBox="1"/>
      </cdr:nvSpPr>
      <cdr:spPr>
        <a:xfrm xmlns:a="http://schemas.openxmlformats.org/drawingml/2006/main">
          <a:off x="708583" y="586440"/>
          <a:ext cx="1490543" cy="66426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kern="1200"/>
            <a:t>Plantarflexion to Dorsiflexion</a:t>
          </a:r>
        </a:p>
      </cdr:txBody>
    </cdr:sp>
  </cdr:relSizeAnchor>
  <cdr:relSizeAnchor xmlns:cdr="http://schemas.openxmlformats.org/drawingml/2006/chartDrawing">
    <cdr:from>
      <cdr:x>0.33005</cdr:x>
      <cdr:y>0.25354</cdr:y>
    </cdr:from>
    <cdr:to>
      <cdr:x>0.51784</cdr:x>
      <cdr:y>0.3106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2A829594-0D07-6ED0-38DF-81D2C1A8EAB0}"/>
            </a:ext>
          </a:extLst>
        </cdr:cNvPr>
        <cdr:cNvCxnSpPr/>
      </cdr:nvCxnSpPr>
      <cdr:spPr>
        <a:xfrm xmlns:a="http://schemas.openxmlformats.org/drawingml/2006/main">
          <a:off x="2055582" y="1213647"/>
          <a:ext cx="1169573" cy="27311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0.49987</cdr:x>
      <cdr:y>0.14134</cdr:y>
    </cdr:from>
    <cdr:to>
      <cdr:x>0.65972</cdr:x>
      <cdr:y>0.20536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574DE266-EE4A-BD4B-9678-06A474ED7E06}"/>
            </a:ext>
          </a:extLst>
        </cdr:cNvPr>
        <cdr:cNvCxnSpPr>
          <a:stCxn xmlns:a="http://schemas.openxmlformats.org/drawingml/2006/main" id="2" idx="1"/>
        </cdr:cNvCxnSpPr>
      </cdr:nvCxnSpPr>
      <cdr:spPr>
        <a:xfrm xmlns:a="http://schemas.openxmlformats.org/drawingml/2006/main" flipH="1" flipV="1">
          <a:off x="3101359" y="655043"/>
          <a:ext cx="991711" cy="29667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0.53478</cdr:x>
      <cdr:y>0.23986</cdr:y>
    </cdr:from>
    <cdr:to>
      <cdr:x>0.72773</cdr:x>
      <cdr:y>0.42985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574DE266-EE4A-BD4B-9678-06A474ED7E06}"/>
            </a:ext>
          </a:extLst>
        </cdr:cNvPr>
        <cdr:cNvCxnSpPr/>
      </cdr:nvCxnSpPr>
      <cdr:spPr>
        <a:xfrm xmlns:a="http://schemas.openxmlformats.org/drawingml/2006/main" flipH="1">
          <a:off x="3354832" y="1102345"/>
          <a:ext cx="1210469" cy="8731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7C8F-5CA7-9F45-8132-A2B92F97F8B9}">
  <dimension ref="A2:AM32"/>
  <sheetViews>
    <sheetView tabSelected="1" zoomScale="105" zoomScaleNormal="109" workbookViewId="0">
      <selection activeCell="P3" sqref="P3"/>
    </sheetView>
  </sheetViews>
  <sheetFormatPr baseColWidth="10" defaultRowHeight="16" x14ac:dyDescent="0.2"/>
  <sheetData>
    <row r="2" spans="1:39" x14ac:dyDescent="0.2">
      <c r="A2" t="s">
        <v>7</v>
      </c>
      <c r="C2" t="s">
        <v>0</v>
      </c>
      <c r="F2" t="s">
        <v>3</v>
      </c>
      <c r="I2" t="s">
        <v>4</v>
      </c>
      <c r="L2" t="s">
        <v>5</v>
      </c>
      <c r="O2" t="s">
        <v>6</v>
      </c>
      <c r="R2" t="s">
        <v>8</v>
      </c>
      <c r="U2" t="s">
        <v>9</v>
      </c>
      <c r="X2" t="s">
        <v>11</v>
      </c>
      <c r="AA2" t="s">
        <v>14</v>
      </c>
      <c r="AD2" t="s">
        <v>15</v>
      </c>
      <c r="AG2" t="s">
        <v>17</v>
      </c>
      <c r="AJ2" t="s">
        <v>7</v>
      </c>
      <c r="AK2" t="s">
        <v>10</v>
      </c>
      <c r="AL2" t="s">
        <v>13</v>
      </c>
      <c r="AM2" t="s">
        <v>16</v>
      </c>
    </row>
    <row r="3" spans="1:39" x14ac:dyDescent="0.2">
      <c r="A3" t="s">
        <v>18</v>
      </c>
      <c r="C3" t="s">
        <v>1</v>
      </c>
      <c r="D3" t="s">
        <v>2</v>
      </c>
      <c r="F3" t="s">
        <v>1</v>
      </c>
      <c r="G3" t="s">
        <v>2</v>
      </c>
      <c r="I3" t="s">
        <v>1</v>
      </c>
      <c r="J3" t="s">
        <v>2</v>
      </c>
      <c r="L3" t="s">
        <v>1</v>
      </c>
      <c r="M3" t="s">
        <v>2</v>
      </c>
      <c r="O3" t="s">
        <v>1</v>
      </c>
      <c r="P3" t="s">
        <v>2</v>
      </c>
      <c r="R3" t="s">
        <v>1</v>
      </c>
      <c r="S3" t="s">
        <v>2</v>
      </c>
      <c r="U3" t="s">
        <v>1</v>
      </c>
      <c r="V3" t="s">
        <v>2</v>
      </c>
      <c r="X3" t="s">
        <v>1</v>
      </c>
      <c r="Y3" t="s">
        <v>2</v>
      </c>
      <c r="AA3" t="s">
        <v>1</v>
      </c>
      <c r="AB3" t="s">
        <v>2</v>
      </c>
      <c r="AD3" t="s">
        <v>1</v>
      </c>
      <c r="AE3" t="s">
        <v>2</v>
      </c>
      <c r="AG3" t="s">
        <v>1</v>
      </c>
      <c r="AH3" t="s">
        <v>2</v>
      </c>
      <c r="AJ3" t="s">
        <v>18</v>
      </c>
      <c r="AK3" t="s">
        <v>12</v>
      </c>
      <c r="AL3" t="s">
        <v>12</v>
      </c>
      <c r="AM3" t="s">
        <v>12</v>
      </c>
    </row>
    <row r="4" spans="1:39" x14ac:dyDescent="0.2">
      <c r="A4" s="1">
        <v>0</v>
      </c>
      <c r="B4" s="1"/>
      <c r="C4" s="1">
        <v>1.173</v>
      </c>
      <c r="D4" s="1">
        <v>1.446</v>
      </c>
      <c r="E4" s="1"/>
      <c r="F4" s="1">
        <v>1.6060000000000001</v>
      </c>
      <c r="G4" s="1">
        <v>1.218</v>
      </c>
      <c r="H4" s="1"/>
      <c r="I4" s="1">
        <v>1.17</v>
      </c>
      <c r="J4" s="1">
        <v>1.0549999999999999</v>
      </c>
      <c r="K4" s="1"/>
      <c r="L4" s="1">
        <v>1.3759999999999999</v>
      </c>
      <c r="M4" s="1">
        <v>0.75600000000000001</v>
      </c>
      <c r="N4" s="1"/>
      <c r="O4" s="1">
        <v>1.2290000000000001</v>
      </c>
      <c r="P4" s="1">
        <v>0.64500000000000002</v>
      </c>
      <c r="R4" s="1">
        <f>C4-F4</f>
        <v>-0.43300000000000005</v>
      </c>
      <c r="S4" s="1">
        <f>D4-G4</f>
        <v>0.22799999999999998</v>
      </c>
      <c r="U4" s="1">
        <f>I4-F4</f>
        <v>-0.43600000000000017</v>
      </c>
      <c r="V4" s="1">
        <f>J4-G4</f>
        <v>-0.16300000000000003</v>
      </c>
      <c r="X4" s="1">
        <f t="shared" ref="X4:X31" si="0">F4-I4</f>
        <v>0.43600000000000017</v>
      </c>
      <c r="Y4" s="1">
        <f t="shared" ref="Y4:Y31" si="1">G4-J4</f>
        <v>0.16300000000000003</v>
      </c>
      <c r="AA4" s="1">
        <f t="shared" ref="AA4:AA31" si="2">L4-I4</f>
        <v>0.20599999999999996</v>
      </c>
      <c r="AB4" s="1">
        <f t="shared" ref="AB4:AB31" si="3">M4-J4</f>
        <v>-0.29899999999999993</v>
      </c>
      <c r="AD4" s="1">
        <f t="shared" ref="AD4:AD31" si="4">I4-L4</f>
        <v>-0.20599999999999996</v>
      </c>
      <c r="AE4" s="1">
        <f t="shared" ref="AE4:AE31" si="5">J4-M4</f>
        <v>0.29899999999999993</v>
      </c>
      <c r="AG4" s="1">
        <f t="shared" ref="AG4:AG31" si="6">O4-L4</f>
        <v>-0.1469999999999998</v>
      </c>
      <c r="AH4" s="1">
        <f t="shared" ref="AH4:AH31" si="7">P4-M4</f>
        <v>-0.11099999999999999</v>
      </c>
      <c r="AJ4" s="1">
        <v>0</v>
      </c>
      <c r="AK4">
        <f t="shared" ref="AK4:AK31" si="8">DEGREES(ACOS((R4*U4 + S4*V4) / (SQRT(R4^2 + S4^2) * SQRT(U4^2 + V4^2))))</f>
        <v>48.267864915405838</v>
      </c>
      <c r="AL4">
        <f t="shared" ref="AL4:AL31" si="9">DEGREES(ACOS((X4*AA4 + Y4*AB4) / (SQRT(X4^2 + Y4^2) * SQRT(AA4^2 + AB4^2))))</f>
        <v>75.933005708032681</v>
      </c>
      <c r="AM4">
        <f t="shared" ref="AM4:AM31" si="10">DEGREES(ACOS((AD4*AG4 + AE4*AH4) / (SQRT(AD4^2 + AE4^2) * SQRT(AG4^2 + AH4^2))))</f>
        <v>92.491115793969442</v>
      </c>
    </row>
    <row r="5" spans="1:39" x14ac:dyDescent="0.2">
      <c r="A5" s="1">
        <v>3.3000000000000002E-2</v>
      </c>
      <c r="B5" s="1"/>
      <c r="C5" s="1">
        <v>1.173</v>
      </c>
      <c r="D5" s="1">
        <v>1.446</v>
      </c>
      <c r="E5" s="1"/>
      <c r="F5" s="1">
        <v>1.6060000000000001</v>
      </c>
      <c r="G5" s="1">
        <v>1.2190000000000001</v>
      </c>
      <c r="H5" s="1"/>
      <c r="I5" s="1">
        <v>1.17</v>
      </c>
      <c r="J5" s="1">
        <v>1.0549999999999999</v>
      </c>
      <c r="K5" s="1"/>
      <c r="L5" s="1">
        <v>1.355</v>
      </c>
      <c r="M5" s="1">
        <v>0.75</v>
      </c>
      <c r="N5" s="1"/>
      <c r="O5" s="1">
        <v>1.1950000000000001</v>
      </c>
      <c r="P5" s="1">
        <v>0.65400000000000003</v>
      </c>
      <c r="R5" s="1">
        <f t="shared" ref="R5:R31" si="11">C5-F5</f>
        <v>-0.43300000000000005</v>
      </c>
      <c r="S5" s="1">
        <f t="shared" ref="S5:S31" si="12">D5-G5</f>
        <v>0.22699999999999987</v>
      </c>
      <c r="U5" s="1">
        <f t="shared" ref="U5:U31" si="13">I5-F5</f>
        <v>-0.43600000000000017</v>
      </c>
      <c r="V5" s="1">
        <f t="shared" ref="V5:V31" si="14">J5-G5</f>
        <v>-0.16400000000000015</v>
      </c>
      <c r="X5" s="1">
        <f t="shared" si="0"/>
        <v>0.43600000000000017</v>
      </c>
      <c r="Y5" s="1">
        <f t="shared" si="1"/>
        <v>0.16400000000000015</v>
      </c>
      <c r="AA5" s="1">
        <f t="shared" si="2"/>
        <v>0.18500000000000005</v>
      </c>
      <c r="AB5" s="1">
        <f t="shared" si="3"/>
        <v>-0.30499999999999994</v>
      </c>
      <c r="AD5" s="1">
        <f t="shared" si="4"/>
        <v>-0.18500000000000005</v>
      </c>
      <c r="AE5" s="1">
        <f t="shared" si="5"/>
        <v>0.30499999999999994</v>
      </c>
      <c r="AG5" s="1">
        <f t="shared" si="6"/>
        <v>-0.15999999999999992</v>
      </c>
      <c r="AH5" s="1">
        <f t="shared" si="7"/>
        <v>-9.5999999999999974E-2</v>
      </c>
      <c r="AJ5" s="1">
        <v>3.3000000000000002E-2</v>
      </c>
      <c r="AK5">
        <f t="shared" si="8"/>
        <v>48.279378473236065</v>
      </c>
      <c r="AL5">
        <f t="shared" si="9"/>
        <v>79.374414009989849</v>
      </c>
      <c r="AM5">
        <f t="shared" si="10"/>
        <v>89.724541643864754</v>
      </c>
    </row>
    <row r="6" spans="1:39" x14ac:dyDescent="0.2">
      <c r="A6" s="1">
        <v>6.7000000000000004E-2</v>
      </c>
      <c r="B6" s="1"/>
      <c r="C6" s="1">
        <v>1.173</v>
      </c>
      <c r="D6" s="1">
        <v>1.446</v>
      </c>
      <c r="E6" s="1"/>
      <c r="F6" s="1">
        <v>1.6060000000000001</v>
      </c>
      <c r="G6" s="1">
        <v>1.2190000000000001</v>
      </c>
      <c r="H6" s="1"/>
      <c r="I6" s="1">
        <v>1.17</v>
      </c>
      <c r="J6" s="1">
        <v>1.044</v>
      </c>
      <c r="K6" s="1"/>
      <c r="L6" s="1">
        <v>1.325</v>
      </c>
      <c r="M6" s="1">
        <v>0.73599999999999999</v>
      </c>
      <c r="N6" s="1"/>
      <c r="O6" s="1">
        <v>1.1599999999999999</v>
      </c>
      <c r="P6" s="1">
        <v>0.65600000000000003</v>
      </c>
      <c r="R6" s="1">
        <f t="shared" si="11"/>
        <v>-0.43300000000000005</v>
      </c>
      <c r="S6" s="1">
        <f t="shared" si="12"/>
        <v>0.22699999999999987</v>
      </c>
      <c r="U6" s="1">
        <f t="shared" si="13"/>
        <v>-0.43600000000000017</v>
      </c>
      <c r="V6" s="1">
        <f t="shared" si="14"/>
        <v>-0.17500000000000004</v>
      </c>
      <c r="X6" s="1">
        <f t="shared" si="0"/>
        <v>0.43600000000000017</v>
      </c>
      <c r="Y6" s="1">
        <f t="shared" si="1"/>
        <v>0.17500000000000004</v>
      </c>
      <c r="AA6" s="1">
        <f t="shared" si="2"/>
        <v>0.15500000000000003</v>
      </c>
      <c r="AB6" s="1">
        <f t="shared" si="3"/>
        <v>-0.30800000000000005</v>
      </c>
      <c r="AD6" s="1">
        <f t="shared" si="4"/>
        <v>-0.15500000000000003</v>
      </c>
      <c r="AE6" s="1">
        <f t="shared" si="5"/>
        <v>0.30800000000000005</v>
      </c>
      <c r="AG6" s="1">
        <f t="shared" si="6"/>
        <v>-0.16500000000000004</v>
      </c>
      <c r="AH6" s="1">
        <f t="shared" si="7"/>
        <v>-7.999999999999996E-2</v>
      </c>
      <c r="AJ6" s="1">
        <v>6.7000000000000004E-2</v>
      </c>
      <c r="AK6">
        <f t="shared" si="8"/>
        <v>49.535098689048716</v>
      </c>
      <c r="AL6">
        <f t="shared" si="9"/>
        <v>85.155671086092923</v>
      </c>
      <c r="AM6">
        <f t="shared" si="10"/>
        <v>89.152678766176152</v>
      </c>
    </row>
    <row r="7" spans="1:39" x14ac:dyDescent="0.2">
      <c r="A7" s="1">
        <v>0.1</v>
      </c>
      <c r="B7" s="1"/>
      <c r="C7" s="1">
        <v>1.1739999999999999</v>
      </c>
      <c r="D7" s="1">
        <v>1.4470000000000001</v>
      </c>
      <c r="E7" s="1"/>
      <c r="F7" s="1">
        <v>1.605</v>
      </c>
      <c r="G7" s="1">
        <v>1.218</v>
      </c>
      <c r="H7" s="1"/>
      <c r="I7" s="1">
        <v>1.1739999999999999</v>
      </c>
      <c r="J7" s="1">
        <v>1.028</v>
      </c>
      <c r="K7" s="1"/>
      <c r="L7" s="1">
        <v>1.298</v>
      </c>
      <c r="M7" s="1">
        <v>0.71499999999999997</v>
      </c>
      <c r="N7" s="1"/>
      <c r="O7" s="1">
        <v>1.129</v>
      </c>
      <c r="P7" s="1">
        <v>0.64700000000000002</v>
      </c>
      <c r="R7" s="1">
        <f t="shared" si="11"/>
        <v>-0.43100000000000005</v>
      </c>
      <c r="S7" s="1">
        <f t="shared" si="12"/>
        <v>0.22900000000000009</v>
      </c>
      <c r="U7" s="1">
        <f t="shared" si="13"/>
        <v>-0.43100000000000005</v>
      </c>
      <c r="V7" s="1">
        <f t="shared" si="14"/>
        <v>-0.18999999999999995</v>
      </c>
      <c r="X7" s="1">
        <f t="shared" si="0"/>
        <v>0.43100000000000005</v>
      </c>
      <c r="Y7" s="1">
        <f t="shared" si="1"/>
        <v>0.18999999999999995</v>
      </c>
      <c r="AA7" s="1">
        <f t="shared" si="2"/>
        <v>0.12400000000000011</v>
      </c>
      <c r="AB7" s="1">
        <f t="shared" si="3"/>
        <v>-0.31300000000000006</v>
      </c>
      <c r="AD7" s="1">
        <f t="shared" si="4"/>
        <v>-0.12400000000000011</v>
      </c>
      <c r="AE7" s="1">
        <f t="shared" si="5"/>
        <v>0.31300000000000006</v>
      </c>
      <c r="AG7" s="1">
        <f t="shared" si="6"/>
        <v>-0.16900000000000004</v>
      </c>
      <c r="AH7" s="1">
        <f t="shared" si="7"/>
        <v>-6.7999999999999949E-2</v>
      </c>
      <c r="AJ7" s="1">
        <v>0.1</v>
      </c>
      <c r="AK7">
        <f t="shared" si="8"/>
        <v>51.772291220850882</v>
      </c>
      <c r="AL7">
        <f t="shared" si="9"/>
        <v>92.177783337859012</v>
      </c>
      <c r="AM7">
        <f t="shared" si="10"/>
        <v>90.306426592683721</v>
      </c>
    </row>
    <row r="8" spans="1:39" x14ac:dyDescent="0.2">
      <c r="A8" s="1">
        <v>0.13300000000000001</v>
      </c>
      <c r="B8" s="1"/>
      <c r="C8" s="1">
        <v>1.179</v>
      </c>
      <c r="D8" s="1">
        <v>1.44</v>
      </c>
      <c r="E8" s="1"/>
      <c r="F8" s="1">
        <v>1.6040000000000001</v>
      </c>
      <c r="G8" s="1">
        <v>1.2190000000000001</v>
      </c>
      <c r="H8" s="1"/>
      <c r="I8" s="1">
        <v>1.181</v>
      </c>
      <c r="J8" s="1">
        <v>1.0109999999999999</v>
      </c>
      <c r="K8" s="1"/>
      <c r="L8" s="1">
        <v>1.28</v>
      </c>
      <c r="M8" s="1">
        <v>0.68700000000000006</v>
      </c>
      <c r="N8" s="1"/>
      <c r="O8" s="1">
        <v>1.1000000000000001</v>
      </c>
      <c r="P8" s="1">
        <v>0.629</v>
      </c>
      <c r="R8" s="1">
        <f t="shared" si="11"/>
        <v>-0.42500000000000004</v>
      </c>
      <c r="S8" s="1">
        <f t="shared" si="12"/>
        <v>0.22099999999999986</v>
      </c>
      <c r="U8" s="1">
        <f t="shared" si="13"/>
        <v>-0.42300000000000004</v>
      </c>
      <c r="V8" s="1">
        <f t="shared" si="14"/>
        <v>-0.20800000000000018</v>
      </c>
      <c r="X8" s="1">
        <f t="shared" si="0"/>
        <v>0.42300000000000004</v>
      </c>
      <c r="Y8" s="1">
        <f t="shared" si="1"/>
        <v>0.20800000000000018</v>
      </c>
      <c r="AA8" s="1">
        <f t="shared" si="2"/>
        <v>9.8999999999999977E-2</v>
      </c>
      <c r="AB8" s="1">
        <f t="shared" si="3"/>
        <v>-0.32399999999999984</v>
      </c>
      <c r="AD8" s="1">
        <f t="shared" si="4"/>
        <v>-9.8999999999999977E-2</v>
      </c>
      <c r="AE8" s="1">
        <f t="shared" si="5"/>
        <v>0.32399999999999984</v>
      </c>
      <c r="AG8" s="1">
        <f t="shared" si="6"/>
        <v>-0.17999999999999994</v>
      </c>
      <c r="AH8" s="1">
        <f t="shared" si="7"/>
        <v>-5.8000000000000052E-2</v>
      </c>
      <c r="AJ8" s="1">
        <v>0.13300000000000001</v>
      </c>
      <c r="AK8">
        <f t="shared" si="8"/>
        <v>53.658966143035912</v>
      </c>
      <c r="AL8">
        <f t="shared" si="9"/>
        <v>99.193711224772628</v>
      </c>
      <c r="AM8">
        <f t="shared" si="10"/>
        <v>90.869270778692908</v>
      </c>
    </row>
    <row r="9" spans="1:39" x14ac:dyDescent="0.2">
      <c r="A9" s="1">
        <v>0.16700000000000001</v>
      </c>
      <c r="B9" s="1"/>
      <c r="C9" s="1">
        <v>1.179</v>
      </c>
      <c r="D9" s="1">
        <v>1.4410000000000001</v>
      </c>
      <c r="E9" s="1"/>
      <c r="F9" s="1">
        <v>1.6020000000000001</v>
      </c>
      <c r="G9" s="1">
        <v>1.218</v>
      </c>
      <c r="H9" s="1"/>
      <c r="I9" s="1">
        <v>1.194</v>
      </c>
      <c r="J9" s="1">
        <v>0.98799999999999999</v>
      </c>
      <c r="K9" s="1"/>
      <c r="L9" s="1">
        <v>1.2589999999999999</v>
      </c>
      <c r="M9" s="1">
        <v>0.65400000000000003</v>
      </c>
      <c r="N9" s="1"/>
      <c r="O9" s="1">
        <v>1.0760000000000001</v>
      </c>
      <c r="P9" s="1">
        <v>0.60399999999999998</v>
      </c>
      <c r="R9" s="1">
        <f t="shared" si="11"/>
        <v>-0.42300000000000004</v>
      </c>
      <c r="S9" s="1">
        <f t="shared" si="12"/>
        <v>0.22300000000000009</v>
      </c>
      <c r="U9" s="1">
        <f t="shared" si="13"/>
        <v>-0.40800000000000014</v>
      </c>
      <c r="V9" s="1">
        <f t="shared" si="14"/>
        <v>-0.22999999999999998</v>
      </c>
      <c r="X9" s="1">
        <f t="shared" si="0"/>
        <v>0.40800000000000014</v>
      </c>
      <c r="Y9" s="1">
        <f t="shared" si="1"/>
        <v>0.22999999999999998</v>
      </c>
      <c r="AA9" s="1">
        <f t="shared" si="2"/>
        <v>6.4999999999999947E-2</v>
      </c>
      <c r="AB9" s="1">
        <f t="shared" si="3"/>
        <v>-0.33399999999999996</v>
      </c>
      <c r="AD9" s="1">
        <f t="shared" si="4"/>
        <v>-6.4999999999999947E-2</v>
      </c>
      <c r="AE9" s="1">
        <f t="shared" si="5"/>
        <v>0.33399999999999996</v>
      </c>
      <c r="AG9" s="1">
        <f t="shared" si="6"/>
        <v>-0.18299999999999983</v>
      </c>
      <c r="AH9" s="1">
        <f t="shared" si="7"/>
        <v>-5.0000000000000044E-2</v>
      </c>
      <c r="AJ9" s="1">
        <v>0.16700000000000001</v>
      </c>
      <c r="AK9">
        <f t="shared" si="8"/>
        <v>57.208668955721571</v>
      </c>
      <c r="AL9">
        <f t="shared" si="9"/>
        <v>108.39834072139794</v>
      </c>
      <c r="AM9">
        <f t="shared" si="10"/>
        <v>94.268884131278966</v>
      </c>
    </row>
    <row r="10" spans="1:39" x14ac:dyDescent="0.2">
      <c r="A10" s="1">
        <v>0.2</v>
      </c>
      <c r="B10" s="1"/>
      <c r="C10" s="1">
        <v>1.175</v>
      </c>
      <c r="D10" s="1">
        <v>1.446</v>
      </c>
      <c r="E10" s="1"/>
      <c r="F10" s="1">
        <v>1.599</v>
      </c>
      <c r="G10" s="1">
        <v>1.218</v>
      </c>
      <c r="H10" s="1"/>
      <c r="I10" s="1">
        <v>1.2150000000000001</v>
      </c>
      <c r="J10" s="1">
        <v>0.95899999999999996</v>
      </c>
      <c r="K10" s="1"/>
      <c r="L10" s="1">
        <v>1.2470000000000001</v>
      </c>
      <c r="M10" s="1">
        <v>0.61899999999999999</v>
      </c>
      <c r="N10" s="1"/>
      <c r="O10" s="1">
        <v>1.06</v>
      </c>
      <c r="P10" s="1">
        <v>0.57499999999999996</v>
      </c>
      <c r="R10" s="1">
        <f t="shared" si="11"/>
        <v>-0.42399999999999993</v>
      </c>
      <c r="S10" s="1">
        <f t="shared" si="12"/>
        <v>0.22799999999999998</v>
      </c>
      <c r="U10" s="1">
        <f t="shared" si="13"/>
        <v>-0.3839999999999999</v>
      </c>
      <c r="V10" s="1">
        <f t="shared" si="14"/>
        <v>-0.25900000000000001</v>
      </c>
      <c r="X10" s="1">
        <f t="shared" si="0"/>
        <v>0.3839999999999999</v>
      </c>
      <c r="Y10" s="1">
        <f t="shared" si="1"/>
        <v>0.25900000000000001</v>
      </c>
      <c r="AA10" s="1">
        <f t="shared" si="2"/>
        <v>3.2000000000000028E-2</v>
      </c>
      <c r="AB10" s="1">
        <f t="shared" si="3"/>
        <v>-0.33999999999999997</v>
      </c>
      <c r="AD10" s="1">
        <f t="shared" si="4"/>
        <v>-3.2000000000000028E-2</v>
      </c>
      <c r="AE10" s="1">
        <f t="shared" si="5"/>
        <v>0.33999999999999997</v>
      </c>
      <c r="AG10" s="1">
        <f t="shared" si="6"/>
        <v>-0.18700000000000006</v>
      </c>
      <c r="AH10" s="1">
        <f t="shared" si="7"/>
        <v>-4.4000000000000039E-2</v>
      </c>
      <c r="AJ10" s="1">
        <v>0.2</v>
      </c>
      <c r="AK10">
        <f t="shared" si="8"/>
        <v>62.267356973862739</v>
      </c>
      <c r="AL10">
        <f t="shared" si="9"/>
        <v>118.62213875868288</v>
      </c>
      <c r="AM10">
        <f t="shared" si="10"/>
        <v>97.863814487136466</v>
      </c>
    </row>
    <row r="11" spans="1:39" x14ac:dyDescent="0.2">
      <c r="A11" s="1">
        <v>0.23300000000000001</v>
      </c>
      <c r="B11" s="1"/>
      <c r="C11" s="1">
        <v>1.175</v>
      </c>
      <c r="D11" s="1">
        <v>1.446</v>
      </c>
      <c r="E11" s="1"/>
      <c r="F11" s="1">
        <v>1.6020000000000001</v>
      </c>
      <c r="G11" s="1">
        <v>1.2110000000000001</v>
      </c>
      <c r="H11" s="1"/>
      <c r="I11" s="1">
        <v>1.24</v>
      </c>
      <c r="J11" s="1">
        <v>0.92900000000000005</v>
      </c>
      <c r="K11" s="1"/>
      <c r="L11" s="1">
        <v>1.2450000000000001</v>
      </c>
      <c r="M11" s="1">
        <v>0.58199999999999996</v>
      </c>
      <c r="N11" s="1"/>
      <c r="O11" s="1">
        <v>1.0529999999999999</v>
      </c>
      <c r="P11" s="1">
        <v>0.54100000000000004</v>
      </c>
      <c r="R11" s="1">
        <f t="shared" si="11"/>
        <v>-0.42700000000000005</v>
      </c>
      <c r="S11" s="1">
        <f t="shared" si="12"/>
        <v>0.23499999999999988</v>
      </c>
      <c r="U11" s="1">
        <f t="shared" si="13"/>
        <v>-0.3620000000000001</v>
      </c>
      <c r="V11" s="1">
        <f t="shared" si="14"/>
        <v>-0.28200000000000003</v>
      </c>
      <c r="X11" s="1">
        <f t="shared" si="0"/>
        <v>0.3620000000000001</v>
      </c>
      <c r="Y11" s="1">
        <f t="shared" si="1"/>
        <v>0.28200000000000003</v>
      </c>
      <c r="AA11" s="1">
        <f t="shared" si="2"/>
        <v>5.0000000000001155E-3</v>
      </c>
      <c r="AB11" s="1">
        <f t="shared" si="3"/>
        <v>-0.34700000000000009</v>
      </c>
      <c r="AD11" s="1">
        <f t="shared" si="4"/>
        <v>-5.0000000000001155E-3</v>
      </c>
      <c r="AE11" s="1">
        <f t="shared" si="5"/>
        <v>0.34700000000000009</v>
      </c>
      <c r="AG11" s="1">
        <f t="shared" si="6"/>
        <v>-0.19200000000000017</v>
      </c>
      <c r="AH11" s="1">
        <f t="shared" si="7"/>
        <v>-4.0999999999999925E-2</v>
      </c>
      <c r="AJ11" s="1">
        <v>0.23300000000000001</v>
      </c>
      <c r="AK11">
        <f t="shared" si="8"/>
        <v>66.745032045224235</v>
      </c>
      <c r="AL11">
        <f t="shared" si="9"/>
        <v>127.0932572848992</v>
      </c>
      <c r="AM11">
        <f t="shared" si="10"/>
        <v>101.22846120646679</v>
      </c>
    </row>
    <row r="12" spans="1:39" x14ac:dyDescent="0.2">
      <c r="A12" s="1">
        <v>0.26700000000000002</v>
      </c>
      <c r="B12" s="1"/>
      <c r="C12" s="1">
        <v>1.179</v>
      </c>
      <c r="D12" s="1">
        <v>1.44</v>
      </c>
      <c r="E12" s="1"/>
      <c r="F12" s="1">
        <v>1.5980000000000001</v>
      </c>
      <c r="G12" s="1">
        <v>1.2130000000000001</v>
      </c>
      <c r="H12" s="1"/>
      <c r="I12" s="1">
        <v>1.272</v>
      </c>
      <c r="J12" s="1">
        <v>0.90300000000000002</v>
      </c>
      <c r="K12" s="1"/>
      <c r="L12" s="1">
        <v>1.2430000000000001</v>
      </c>
      <c r="M12" s="1">
        <v>0.54900000000000004</v>
      </c>
      <c r="N12" s="1"/>
      <c r="O12" s="1">
        <v>1.0529999999999999</v>
      </c>
      <c r="P12" s="1">
        <v>0.50600000000000001</v>
      </c>
      <c r="R12" s="1">
        <f t="shared" si="11"/>
        <v>-0.41900000000000004</v>
      </c>
      <c r="S12" s="1">
        <f t="shared" si="12"/>
        <v>0.22699999999999987</v>
      </c>
      <c r="U12" s="1">
        <f t="shared" si="13"/>
        <v>-0.32600000000000007</v>
      </c>
      <c r="V12" s="1">
        <f t="shared" si="14"/>
        <v>-0.31000000000000005</v>
      </c>
      <c r="X12" s="1">
        <f t="shared" si="0"/>
        <v>0.32600000000000007</v>
      </c>
      <c r="Y12" s="1">
        <f t="shared" si="1"/>
        <v>0.31000000000000005</v>
      </c>
      <c r="AA12" s="1">
        <f t="shared" si="2"/>
        <v>-2.8999999999999915E-2</v>
      </c>
      <c r="AB12" s="1">
        <f t="shared" si="3"/>
        <v>-0.35399999999999998</v>
      </c>
      <c r="AD12" s="1">
        <f t="shared" si="4"/>
        <v>2.8999999999999915E-2</v>
      </c>
      <c r="AE12" s="1">
        <f t="shared" si="5"/>
        <v>0.35399999999999998</v>
      </c>
      <c r="AG12" s="1">
        <f t="shared" si="6"/>
        <v>-0.19000000000000017</v>
      </c>
      <c r="AH12" s="1">
        <f t="shared" si="7"/>
        <v>-4.3000000000000038E-2</v>
      </c>
      <c r="AJ12" s="1">
        <v>0.26700000000000002</v>
      </c>
      <c r="AK12">
        <f t="shared" si="8"/>
        <v>72.006234327966581</v>
      </c>
      <c r="AL12">
        <f t="shared" si="9"/>
        <v>138.24216492571108</v>
      </c>
      <c r="AM12">
        <f t="shared" si="10"/>
        <v>107.43538396804084</v>
      </c>
    </row>
    <row r="13" spans="1:39" x14ac:dyDescent="0.2">
      <c r="A13" s="1">
        <v>0.3</v>
      </c>
      <c r="B13" s="1"/>
      <c r="C13" s="1">
        <v>1.173</v>
      </c>
      <c r="D13" s="1">
        <v>1.446</v>
      </c>
      <c r="E13" s="1"/>
      <c r="F13" s="1">
        <v>1.599</v>
      </c>
      <c r="G13" s="1">
        <v>1.204</v>
      </c>
      <c r="H13" s="1"/>
      <c r="I13" s="1">
        <v>1.304</v>
      </c>
      <c r="J13" s="1">
        <v>0.872</v>
      </c>
      <c r="K13" s="1"/>
      <c r="L13" s="1">
        <v>1.274</v>
      </c>
      <c r="M13" s="1">
        <v>0.52600000000000002</v>
      </c>
      <c r="N13" s="1"/>
      <c r="O13" s="1">
        <v>1.0580000000000001</v>
      </c>
      <c r="P13" s="1">
        <v>0.46899999999999997</v>
      </c>
      <c r="R13" s="1">
        <f t="shared" si="11"/>
        <v>-0.42599999999999993</v>
      </c>
      <c r="S13" s="1">
        <f t="shared" si="12"/>
        <v>0.24199999999999999</v>
      </c>
      <c r="U13" s="1">
        <f t="shared" si="13"/>
        <v>-0.29499999999999993</v>
      </c>
      <c r="V13" s="1">
        <f t="shared" si="14"/>
        <v>-0.33199999999999996</v>
      </c>
      <c r="X13" s="1">
        <f t="shared" si="0"/>
        <v>0.29499999999999993</v>
      </c>
      <c r="Y13" s="1">
        <f t="shared" si="1"/>
        <v>0.33199999999999996</v>
      </c>
      <c r="AA13" s="1">
        <f t="shared" si="2"/>
        <v>-3.0000000000000027E-2</v>
      </c>
      <c r="AB13" s="1">
        <f t="shared" si="3"/>
        <v>-0.34599999999999997</v>
      </c>
      <c r="AD13" s="1">
        <f t="shared" si="4"/>
        <v>3.0000000000000027E-2</v>
      </c>
      <c r="AE13" s="1">
        <f t="shared" si="5"/>
        <v>0.34599999999999997</v>
      </c>
      <c r="AG13" s="1">
        <f t="shared" si="6"/>
        <v>-0.21599999999999997</v>
      </c>
      <c r="AH13" s="1">
        <f t="shared" si="7"/>
        <v>-5.7000000000000051E-2</v>
      </c>
      <c r="AJ13" s="1">
        <v>0.3</v>
      </c>
      <c r="AK13">
        <f t="shared" si="8"/>
        <v>77.977003160318759</v>
      </c>
      <c r="AL13">
        <f t="shared" si="9"/>
        <v>143.33262309990039</v>
      </c>
      <c r="AM13">
        <f t="shared" si="10"/>
        <v>109.73817498266794</v>
      </c>
    </row>
    <row r="14" spans="1:39" x14ac:dyDescent="0.2">
      <c r="A14" s="1">
        <v>0.33300000000000002</v>
      </c>
      <c r="B14" s="1"/>
      <c r="C14" s="1">
        <v>1.17</v>
      </c>
      <c r="D14" s="1">
        <v>1.446</v>
      </c>
      <c r="E14" s="1"/>
      <c r="F14" s="1">
        <v>1.5940000000000001</v>
      </c>
      <c r="G14" s="1">
        <v>1.204</v>
      </c>
      <c r="H14" s="1"/>
      <c r="I14" s="1">
        <v>1.339</v>
      </c>
      <c r="J14" s="1">
        <v>0.84599999999999997</v>
      </c>
      <c r="K14" s="1"/>
      <c r="L14" s="1">
        <v>1.2629999999999999</v>
      </c>
      <c r="M14" s="1">
        <v>0.49099999999999999</v>
      </c>
      <c r="N14" s="1"/>
      <c r="O14" s="1">
        <v>1.0720000000000001</v>
      </c>
      <c r="P14" s="1">
        <v>0.44</v>
      </c>
      <c r="R14" s="1">
        <f t="shared" si="11"/>
        <v>-0.42400000000000015</v>
      </c>
      <c r="S14" s="1">
        <f t="shared" si="12"/>
        <v>0.24199999999999999</v>
      </c>
      <c r="U14" s="1">
        <f t="shared" si="13"/>
        <v>-0.25500000000000012</v>
      </c>
      <c r="V14" s="1">
        <f t="shared" si="14"/>
        <v>-0.35799999999999998</v>
      </c>
      <c r="X14" s="1">
        <f t="shared" si="0"/>
        <v>0.25500000000000012</v>
      </c>
      <c r="Y14" s="1">
        <f t="shared" si="1"/>
        <v>0.35799999999999998</v>
      </c>
      <c r="AA14" s="1">
        <f t="shared" si="2"/>
        <v>-7.6000000000000068E-2</v>
      </c>
      <c r="AB14" s="1">
        <f t="shared" si="3"/>
        <v>-0.35499999999999998</v>
      </c>
      <c r="AD14" s="1">
        <f t="shared" si="4"/>
        <v>7.6000000000000068E-2</v>
      </c>
      <c r="AE14" s="1">
        <f t="shared" si="5"/>
        <v>0.35499999999999998</v>
      </c>
      <c r="AG14" s="1">
        <f t="shared" si="6"/>
        <v>-0.19099999999999984</v>
      </c>
      <c r="AH14" s="1">
        <f t="shared" si="7"/>
        <v>-5.099999999999999E-2</v>
      </c>
      <c r="AJ14" s="1">
        <v>0.33300000000000002</v>
      </c>
      <c r="AK14">
        <f t="shared" si="8"/>
        <v>84.253857777893316</v>
      </c>
      <c r="AL14">
        <f t="shared" si="9"/>
        <v>156.62182460607448</v>
      </c>
      <c r="AM14">
        <f t="shared" si="10"/>
        <v>117.03382079753945</v>
      </c>
    </row>
    <row r="15" spans="1:39" x14ac:dyDescent="0.2">
      <c r="A15" s="1">
        <v>0.36699999999999999</v>
      </c>
      <c r="B15" s="1"/>
      <c r="C15" s="1">
        <v>1.169</v>
      </c>
      <c r="D15" s="1">
        <v>1.4450000000000001</v>
      </c>
      <c r="E15" s="1"/>
      <c r="F15" s="1">
        <v>1.5960000000000001</v>
      </c>
      <c r="G15" s="1">
        <v>1.1970000000000001</v>
      </c>
      <c r="H15" s="1"/>
      <c r="I15" s="1">
        <v>1.369</v>
      </c>
      <c r="J15" s="1">
        <v>0.82199999999999995</v>
      </c>
      <c r="K15" s="1"/>
      <c r="L15" s="1">
        <v>1.3089999999999999</v>
      </c>
      <c r="M15" s="1">
        <v>0.48299999999999998</v>
      </c>
      <c r="N15" s="1"/>
      <c r="O15" s="1">
        <v>1.1000000000000001</v>
      </c>
      <c r="P15" s="1">
        <v>0.41099999999999998</v>
      </c>
      <c r="R15" s="1">
        <f t="shared" si="11"/>
        <v>-0.42700000000000005</v>
      </c>
      <c r="S15" s="1">
        <f t="shared" si="12"/>
        <v>0.248</v>
      </c>
      <c r="U15" s="1">
        <f t="shared" si="13"/>
        <v>-0.22700000000000009</v>
      </c>
      <c r="V15" s="1">
        <f t="shared" si="14"/>
        <v>-0.37500000000000011</v>
      </c>
      <c r="X15" s="1">
        <f t="shared" si="0"/>
        <v>0.22700000000000009</v>
      </c>
      <c r="Y15" s="1">
        <f t="shared" si="1"/>
        <v>0.37500000000000011</v>
      </c>
      <c r="AA15" s="1">
        <f t="shared" si="2"/>
        <v>-6.0000000000000053E-2</v>
      </c>
      <c r="AB15" s="1">
        <f t="shared" si="3"/>
        <v>-0.33899999999999997</v>
      </c>
      <c r="AD15" s="1">
        <f t="shared" si="4"/>
        <v>6.0000000000000053E-2</v>
      </c>
      <c r="AE15" s="1">
        <f t="shared" si="5"/>
        <v>0.33899999999999997</v>
      </c>
      <c r="AG15" s="1">
        <f t="shared" si="6"/>
        <v>-0.20899999999999985</v>
      </c>
      <c r="AH15" s="1">
        <f t="shared" si="7"/>
        <v>-7.2000000000000008E-2</v>
      </c>
      <c r="AJ15" s="1">
        <v>0.36699999999999999</v>
      </c>
      <c r="AK15">
        <f t="shared" si="8"/>
        <v>88.959942005635057</v>
      </c>
      <c r="AL15">
        <f t="shared" si="9"/>
        <v>158.84898517391838</v>
      </c>
      <c r="AM15">
        <f t="shared" si="10"/>
        <v>119.04560957460205</v>
      </c>
    </row>
    <row r="16" spans="1:39" x14ac:dyDescent="0.2">
      <c r="A16" s="1">
        <v>0.4</v>
      </c>
      <c r="B16" s="1"/>
      <c r="C16" s="1">
        <v>1.173</v>
      </c>
      <c r="D16" s="1">
        <v>1.44</v>
      </c>
      <c r="E16" s="1"/>
      <c r="F16" s="1">
        <v>1.593</v>
      </c>
      <c r="G16" s="1">
        <v>1.1970000000000001</v>
      </c>
      <c r="H16" s="1"/>
      <c r="I16" s="1">
        <v>1.397</v>
      </c>
      <c r="J16" s="1">
        <v>0.80600000000000005</v>
      </c>
      <c r="K16" s="1"/>
      <c r="L16" s="1">
        <v>1.3049999999999999</v>
      </c>
      <c r="M16" s="1">
        <v>0.45700000000000002</v>
      </c>
      <c r="N16" s="1"/>
      <c r="O16" s="1">
        <v>1.119</v>
      </c>
      <c r="P16" s="1">
        <v>0.38300000000000001</v>
      </c>
      <c r="R16" s="1">
        <f t="shared" si="11"/>
        <v>-0.41999999999999993</v>
      </c>
      <c r="S16" s="1">
        <f t="shared" si="12"/>
        <v>0.24299999999999988</v>
      </c>
      <c r="U16" s="1">
        <f t="shared" si="13"/>
        <v>-0.19599999999999995</v>
      </c>
      <c r="V16" s="1">
        <f t="shared" si="14"/>
        <v>-0.39100000000000001</v>
      </c>
      <c r="X16" s="1">
        <f t="shared" si="0"/>
        <v>0.19599999999999995</v>
      </c>
      <c r="Y16" s="1">
        <f t="shared" si="1"/>
        <v>0.39100000000000001</v>
      </c>
      <c r="AA16" s="1">
        <f t="shared" si="2"/>
        <v>-9.2000000000000082E-2</v>
      </c>
      <c r="AB16" s="1">
        <f t="shared" si="3"/>
        <v>-0.34900000000000003</v>
      </c>
      <c r="AD16" s="1">
        <f t="shared" si="4"/>
        <v>9.2000000000000082E-2</v>
      </c>
      <c r="AE16" s="1">
        <f t="shared" si="5"/>
        <v>0.34900000000000003</v>
      </c>
      <c r="AG16" s="1">
        <f t="shared" si="6"/>
        <v>-0.18599999999999994</v>
      </c>
      <c r="AH16" s="1">
        <f t="shared" si="7"/>
        <v>-7.400000000000001E-2</v>
      </c>
      <c r="AJ16" s="1">
        <v>0.4</v>
      </c>
      <c r="AK16">
        <f t="shared" si="8"/>
        <v>93.428811912899562</v>
      </c>
      <c r="AL16">
        <f t="shared" si="9"/>
        <v>168.14416724806398</v>
      </c>
      <c r="AM16">
        <f t="shared" si="10"/>
        <v>126.46291250715113</v>
      </c>
    </row>
    <row r="17" spans="1:39" x14ac:dyDescent="0.2">
      <c r="A17" s="1">
        <v>0.433</v>
      </c>
      <c r="B17" s="1"/>
      <c r="C17" s="1">
        <v>1.167</v>
      </c>
      <c r="D17" s="1">
        <v>1.446</v>
      </c>
      <c r="E17" s="1"/>
      <c r="F17" s="1">
        <v>1.5920000000000001</v>
      </c>
      <c r="G17" s="1">
        <v>1.198</v>
      </c>
      <c r="H17" s="1"/>
      <c r="I17" s="1">
        <v>1.4159999999999999</v>
      </c>
      <c r="J17" s="1">
        <v>0.79800000000000004</v>
      </c>
      <c r="K17" s="1"/>
      <c r="L17" s="1">
        <v>1.333</v>
      </c>
      <c r="M17" s="1">
        <v>0.44400000000000001</v>
      </c>
      <c r="N17" s="1"/>
      <c r="O17" s="1">
        <v>1.1539999999999999</v>
      </c>
      <c r="P17" s="1">
        <v>0.36699999999999999</v>
      </c>
      <c r="R17" s="1">
        <f t="shared" si="11"/>
        <v>-0.42500000000000004</v>
      </c>
      <c r="S17" s="1">
        <f t="shared" si="12"/>
        <v>0.248</v>
      </c>
      <c r="U17" s="1">
        <f t="shared" si="13"/>
        <v>-0.17600000000000016</v>
      </c>
      <c r="V17" s="1">
        <f t="shared" si="14"/>
        <v>-0.39999999999999991</v>
      </c>
      <c r="X17" s="1">
        <f t="shared" si="0"/>
        <v>0.17600000000000016</v>
      </c>
      <c r="Y17" s="1">
        <f t="shared" si="1"/>
        <v>0.39999999999999991</v>
      </c>
      <c r="AA17" s="1">
        <f t="shared" si="2"/>
        <v>-8.2999999999999963E-2</v>
      </c>
      <c r="AB17" s="1">
        <f t="shared" si="3"/>
        <v>-0.35400000000000004</v>
      </c>
      <c r="AD17" s="1">
        <f t="shared" si="4"/>
        <v>8.2999999999999963E-2</v>
      </c>
      <c r="AE17" s="1">
        <f t="shared" si="5"/>
        <v>0.35400000000000004</v>
      </c>
      <c r="AG17" s="1">
        <f t="shared" si="6"/>
        <v>-0.17900000000000005</v>
      </c>
      <c r="AH17" s="1">
        <f t="shared" si="7"/>
        <v>-7.7000000000000013E-2</v>
      </c>
      <c r="AJ17" s="1">
        <v>0.433</v>
      </c>
      <c r="AK17">
        <f t="shared" si="8"/>
        <v>96.515324148003671</v>
      </c>
      <c r="AL17">
        <f t="shared" si="9"/>
        <v>169.44591064462591</v>
      </c>
      <c r="AM17">
        <f t="shared" si="10"/>
        <v>126.47121363607891</v>
      </c>
    </row>
    <row r="18" spans="1:39" x14ac:dyDescent="0.2">
      <c r="A18" s="1">
        <v>0.46700000000000003</v>
      </c>
      <c r="B18" s="1"/>
      <c r="C18" s="1">
        <v>1.165</v>
      </c>
      <c r="D18" s="1">
        <v>1.4470000000000001</v>
      </c>
      <c r="E18" s="1"/>
      <c r="F18" s="1">
        <v>1.5940000000000001</v>
      </c>
      <c r="G18" s="1">
        <v>1.198</v>
      </c>
      <c r="H18" s="1"/>
      <c r="I18" s="1">
        <v>1.4239999999999999</v>
      </c>
      <c r="J18" s="1">
        <v>0.79800000000000004</v>
      </c>
      <c r="K18" s="1"/>
      <c r="L18" s="1">
        <v>1.363</v>
      </c>
      <c r="M18" s="1">
        <v>0.441</v>
      </c>
      <c r="N18" s="1"/>
      <c r="O18" s="1">
        <v>1.1890000000000001</v>
      </c>
      <c r="P18" s="1">
        <v>0.35899999999999999</v>
      </c>
      <c r="R18" s="1">
        <f t="shared" si="11"/>
        <v>-0.42900000000000005</v>
      </c>
      <c r="S18" s="1">
        <f t="shared" si="12"/>
        <v>0.24900000000000011</v>
      </c>
      <c r="U18" s="1">
        <f t="shared" si="13"/>
        <v>-0.17000000000000015</v>
      </c>
      <c r="V18" s="1">
        <f t="shared" si="14"/>
        <v>-0.39999999999999991</v>
      </c>
      <c r="X18" s="1">
        <f t="shared" si="0"/>
        <v>0.17000000000000015</v>
      </c>
      <c r="Y18" s="1">
        <f t="shared" si="1"/>
        <v>0.39999999999999991</v>
      </c>
      <c r="AA18" s="1">
        <f t="shared" si="2"/>
        <v>-6.0999999999999943E-2</v>
      </c>
      <c r="AB18" s="1">
        <f t="shared" si="3"/>
        <v>-0.35700000000000004</v>
      </c>
      <c r="AD18" s="1">
        <f t="shared" si="4"/>
        <v>6.0999999999999943E-2</v>
      </c>
      <c r="AE18" s="1">
        <f t="shared" si="5"/>
        <v>0.35700000000000004</v>
      </c>
      <c r="AG18" s="1">
        <f t="shared" si="6"/>
        <v>-0.17399999999999993</v>
      </c>
      <c r="AH18" s="1">
        <f t="shared" si="7"/>
        <v>-8.2000000000000017E-2</v>
      </c>
      <c r="AJ18" s="1">
        <v>0.46700000000000003</v>
      </c>
      <c r="AK18">
        <f t="shared" si="8"/>
        <v>97.106226632973744</v>
      </c>
      <c r="AL18">
        <f t="shared" si="9"/>
        <v>166.67090153261091</v>
      </c>
      <c r="AM18">
        <f t="shared" si="10"/>
        <v>124.92922486434739</v>
      </c>
    </row>
    <row r="19" spans="1:39" x14ac:dyDescent="0.2">
      <c r="A19" s="1">
        <v>0.5</v>
      </c>
      <c r="B19" s="1"/>
      <c r="C19" s="1">
        <v>1.167</v>
      </c>
      <c r="D19" s="1">
        <v>1.44</v>
      </c>
      <c r="E19" s="1"/>
      <c r="F19" s="1">
        <v>1.599</v>
      </c>
      <c r="G19" s="1">
        <v>1.198</v>
      </c>
      <c r="H19" s="1"/>
      <c r="I19" s="1">
        <v>1.417</v>
      </c>
      <c r="J19" s="1">
        <v>0.81599999999999995</v>
      </c>
      <c r="K19" s="1"/>
      <c r="L19" s="1">
        <v>1.399</v>
      </c>
      <c r="M19" s="1">
        <v>0.44800000000000001</v>
      </c>
      <c r="N19" s="1"/>
      <c r="O19" s="1">
        <v>1.226</v>
      </c>
      <c r="P19" s="1">
        <v>0.35799999999999998</v>
      </c>
      <c r="R19" s="1">
        <f t="shared" si="11"/>
        <v>-0.43199999999999994</v>
      </c>
      <c r="S19" s="1">
        <f t="shared" si="12"/>
        <v>0.24199999999999999</v>
      </c>
      <c r="U19" s="1">
        <f t="shared" si="13"/>
        <v>-0.18199999999999994</v>
      </c>
      <c r="V19" s="1">
        <f t="shared" si="14"/>
        <v>-0.38200000000000001</v>
      </c>
      <c r="X19" s="1">
        <f t="shared" si="0"/>
        <v>0.18199999999999994</v>
      </c>
      <c r="Y19" s="1">
        <f t="shared" si="1"/>
        <v>0.38200000000000001</v>
      </c>
      <c r="AA19" s="1">
        <f t="shared" si="2"/>
        <v>-1.8000000000000016E-2</v>
      </c>
      <c r="AB19" s="1">
        <f t="shared" si="3"/>
        <v>-0.36799999999999994</v>
      </c>
      <c r="AD19" s="1">
        <f t="shared" si="4"/>
        <v>1.8000000000000016E-2</v>
      </c>
      <c r="AE19" s="1">
        <f t="shared" si="5"/>
        <v>0.36799999999999994</v>
      </c>
      <c r="AG19" s="1">
        <f t="shared" si="6"/>
        <v>-0.17300000000000004</v>
      </c>
      <c r="AH19" s="1">
        <f t="shared" si="7"/>
        <v>-9.0000000000000024E-2</v>
      </c>
      <c r="AJ19" s="1">
        <v>0.5</v>
      </c>
      <c r="AK19">
        <f t="shared" si="8"/>
        <v>93.781914811069868</v>
      </c>
      <c r="AL19">
        <f t="shared" si="9"/>
        <v>157.32529098917297</v>
      </c>
      <c r="AM19">
        <f t="shared" si="10"/>
        <v>120.28513768765094</v>
      </c>
    </row>
    <row r="20" spans="1:39" x14ac:dyDescent="0.2">
      <c r="A20" s="1">
        <v>0.53300000000000003</v>
      </c>
      <c r="B20" s="1"/>
      <c r="C20" s="1">
        <v>1.1619999999999999</v>
      </c>
      <c r="D20" s="1">
        <v>1.4470000000000001</v>
      </c>
      <c r="E20" s="1"/>
      <c r="F20" s="1">
        <v>1.5980000000000001</v>
      </c>
      <c r="G20" s="1">
        <v>1.204</v>
      </c>
      <c r="H20" s="1"/>
      <c r="I20" s="1">
        <v>1.3839999999999999</v>
      </c>
      <c r="J20" s="1">
        <v>0.83799999999999997</v>
      </c>
      <c r="K20" s="1"/>
      <c r="L20" s="1">
        <v>1.4279999999999999</v>
      </c>
      <c r="M20" s="1">
        <v>0.46500000000000002</v>
      </c>
      <c r="N20" s="1"/>
      <c r="O20" s="1">
        <v>1.264</v>
      </c>
      <c r="P20" s="1">
        <v>0.36499999999999999</v>
      </c>
      <c r="R20" s="1">
        <f t="shared" si="11"/>
        <v>-0.43600000000000017</v>
      </c>
      <c r="S20" s="1">
        <f t="shared" si="12"/>
        <v>0.2430000000000001</v>
      </c>
      <c r="U20" s="1">
        <f t="shared" si="13"/>
        <v>-0.21400000000000019</v>
      </c>
      <c r="V20" s="1">
        <f t="shared" si="14"/>
        <v>-0.36599999999999999</v>
      </c>
      <c r="X20" s="1">
        <f t="shared" si="0"/>
        <v>0.21400000000000019</v>
      </c>
      <c r="Y20" s="1">
        <f t="shared" si="1"/>
        <v>0.36599999999999999</v>
      </c>
      <c r="AA20" s="1">
        <f t="shared" si="2"/>
        <v>4.4000000000000039E-2</v>
      </c>
      <c r="AB20" s="1">
        <f t="shared" si="3"/>
        <v>-0.37299999999999994</v>
      </c>
      <c r="AD20" s="1">
        <f t="shared" si="4"/>
        <v>-4.4000000000000039E-2</v>
      </c>
      <c r="AE20" s="1">
        <f t="shared" si="5"/>
        <v>0.37299999999999994</v>
      </c>
      <c r="AG20" s="1">
        <f t="shared" si="6"/>
        <v>-0.16399999999999992</v>
      </c>
      <c r="AH20" s="1">
        <f t="shared" si="7"/>
        <v>-0.10000000000000003</v>
      </c>
      <c r="AJ20" s="1">
        <v>0.53300000000000003</v>
      </c>
      <c r="AK20">
        <f t="shared" si="8"/>
        <v>88.817845543387264</v>
      </c>
      <c r="AL20">
        <f t="shared" si="9"/>
        <v>142.95753606459095</v>
      </c>
      <c r="AM20">
        <f t="shared" si="10"/>
        <v>114.64534416757793</v>
      </c>
    </row>
    <row r="21" spans="1:39" x14ac:dyDescent="0.2">
      <c r="A21" s="1">
        <v>0.56699999999999995</v>
      </c>
      <c r="B21" s="1"/>
      <c r="C21" s="1">
        <v>1.161</v>
      </c>
      <c r="D21" s="1">
        <v>1.446</v>
      </c>
      <c r="E21" s="1"/>
      <c r="F21" s="1">
        <v>1.6020000000000001</v>
      </c>
      <c r="G21" s="1">
        <v>1.204</v>
      </c>
      <c r="H21" s="1"/>
      <c r="I21" s="1">
        <v>1.36</v>
      </c>
      <c r="J21" s="1">
        <v>0.85699999999999998</v>
      </c>
      <c r="K21" s="1"/>
      <c r="L21" s="1">
        <v>1.4419999999999999</v>
      </c>
      <c r="M21" s="1">
        <v>0.50600000000000001</v>
      </c>
      <c r="N21" s="1"/>
      <c r="O21" s="1">
        <v>1.2969999999999999</v>
      </c>
      <c r="P21" s="1">
        <v>0.37</v>
      </c>
      <c r="R21" s="1">
        <f t="shared" si="11"/>
        <v>-0.44100000000000006</v>
      </c>
      <c r="S21" s="1">
        <f t="shared" si="12"/>
        <v>0.24199999999999999</v>
      </c>
      <c r="U21" s="1">
        <f t="shared" si="13"/>
        <v>-0.24199999999999999</v>
      </c>
      <c r="V21" s="1">
        <f t="shared" si="14"/>
        <v>-0.34699999999999998</v>
      </c>
      <c r="X21" s="1">
        <f t="shared" si="0"/>
        <v>0.24199999999999999</v>
      </c>
      <c r="Y21" s="1">
        <f t="shared" si="1"/>
        <v>0.34699999999999998</v>
      </c>
      <c r="AA21" s="1">
        <f t="shared" si="2"/>
        <v>8.1999999999999851E-2</v>
      </c>
      <c r="AB21" s="1">
        <f t="shared" si="3"/>
        <v>-0.35099999999999998</v>
      </c>
      <c r="AD21" s="1">
        <f t="shared" si="4"/>
        <v>-8.1999999999999851E-2</v>
      </c>
      <c r="AE21" s="1">
        <f t="shared" si="5"/>
        <v>0.35099999999999998</v>
      </c>
      <c r="AG21" s="1">
        <f t="shared" si="6"/>
        <v>-0.14500000000000002</v>
      </c>
      <c r="AH21" s="1">
        <f t="shared" si="7"/>
        <v>-0.13600000000000001</v>
      </c>
      <c r="AJ21" s="1">
        <v>0.56699999999999995</v>
      </c>
      <c r="AK21">
        <f t="shared" si="8"/>
        <v>83.8637399763102</v>
      </c>
      <c r="AL21">
        <f t="shared" si="9"/>
        <v>131.95833471735111</v>
      </c>
      <c r="AM21">
        <f t="shared" si="10"/>
        <v>120.01602889406884</v>
      </c>
    </row>
    <row r="22" spans="1:39" x14ac:dyDescent="0.2">
      <c r="A22" s="1">
        <v>0.6</v>
      </c>
      <c r="B22" s="1"/>
      <c r="C22" s="1">
        <v>1.167</v>
      </c>
      <c r="D22" s="1">
        <v>1.44</v>
      </c>
      <c r="E22" s="1"/>
      <c r="F22" s="1">
        <v>1.6040000000000001</v>
      </c>
      <c r="G22" s="1">
        <v>1.204</v>
      </c>
      <c r="H22" s="1"/>
      <c r="I22" s="1">
        <v>1.3360000000000001</v>
      </c>
      <c r="J22" s="1">
        <v>0.879</v>
      </c>
      <c r="K22" s="1"/>
      <c r="L22" s="1">
        <v>1.466</v>
      </c>
      <c r="M22" s="1">
        <v>0.51400000000000001</v>
      </c>
      <c r="N22" s="1"/>
      <c r="O22" s="1">
        <v>1.325</v>
      </c>
      <c r="P22" s="1">
        <v>0.38700000000000001</v>
      </c>
      <c r="R22" s="1">
        <f t="shared" si="11"/>
        <v>-0.43700000000000006</v>
      </c>
      <c r="S22" s="1">
        <f t="shared" si="12"/>
        <v>0.23599999999999999</v>
      </c>
      <c r="U22" s="1">
        <f t="shared" si="13"/>
        <v>-0.26800000000000002</v>
      </c>
      <c r="V22" s="1">
        <f t="shared" si="14"/>
        <v>-0.32499999999999996</v>
      </c>
      <c r="X22" s="1">
        <f t="shared" si="0"/>
        <v>0.26800000000000002</v>
      </c>
      <c r="Y22" s="1">
        <f t="shared" si="1"/>
        <v>0.32499999999999996</v>
      </c>
      <c r="AA22" s="1">
        <f t="shared" si="2"/>
        <v>0.12999999999999989</v>
      </c>
      <c r="AB22" s="1">
        <f t="shared" si="3"/>
        <v>-0.36499999999999999</v>
      </c>
      <c r="AD22" s="1">
        <f t="shared" si="4"/>
        <v>-0.12999999999999989</v>
      </c>
      <c r="AE22" s="1">
        <f t="shared" si="5"/>
        <v>0.36499999999999999</v>
      </c>
      <c r="AG22" s="1">
        <f t="shared" si="6"/>
        <v>-0.14100000000000001</v>
      </c>
      <c r="AH22" s="1">
        <f t="shared" si="7"/>
        <v>-0.127</v>
      </c>
      <c r="AJ22" s="1">
        <v>0.6</v>
      </c>
      <c r="AK22">
        <f t="shared" si="8"/>
        <v>78.861559966947127</v>
      </c>
      <c r="AL22">
        <f t="shared" si="9"/>
        <v>120.88639534143849</v>
      </c>
      <c r="AM22">
        <f t="shared" si="10"/>
        <v>112.4055668740052</v>
      </c>
    </row>
    <row r="23" spans="1:39" x14ac:dyDescent="0.2">
      <c r="A23" s="1">
        <v>0.63300000000000001</v>
      </c>
      <c r="B23" s="1"/>
      <c r="C23" s="1">
        <v>1.167</v>
      </c>
      <c r="D23" s="1">
        <v>1.44</v>
      </c>
      <c r="E23" s="1"/>
      <c r="F23" s="1">
        <v>1.605</v>
      </c>
      <c r="G23" s="1">
        <v>1.204</v>
      </c>
      <c r="H23" s="1"/>
      <c r="I23" s="1">
        <v>1.3149999999999999</v>
      </c>
      <c r="J23" s="1">
        <v>0.90500000000000003</v>
      </c>
      <c r="K23" s="1"/>
      <c r="L23" s="1">
        <v>1.4770000000000001</v>
      </c>
      <c r="M23" s="1">
        <v>0.55200000000000005</v>
      </c>
      <c r="N23" s="1"/>
      <c r="O23" s="1">
        <v>1.349</v>
      </c>
      <c r="P23" s="1">
        <v>0.41</v>
      </c>
      <c r="R23" s="1">
        <f t="shared" si="11"/>
        <v>-0.43799999999999994</v>
      </c>
      <c r="S23" s="1">
        <f t="shared" si="12"/>
        <v>0.23599999999999999</v>
      </c>
      <c r="U23" s="1">
        <f t="shared" si="13"/>
        <v>-0.29000000000000004</v>
      </c>
      <c r="V23" s="1">
        <f t="shared" si="14"/>
        <v>-0.29899999999999993</v>
      </c>
      <c r="X23" s="1">
        <f t="shared" si="0"/>
        <v>0.29000000000000004</v>
      </c>
      <c r="Y23" s="1">
        <f t="shared" si="1"/>
        <v>0.29899999999999993</v>
      </c>
      <c r="AA23" s="1">
        <f t="shared" si="2"/>
        <v>0.16200000000000014</v>
      </c>
      <c r="AB23" s="1">
        <f t="shared" si="3"/>
        <v>-0.35299999999999998</v>
      </c>
      <c r="AD23" s="1">
        <f t="shared" si="4"/>
        <v>-0.16200000000000014</v>
      </c>
      <c r="AE23" s="1">
        <f t="shared" si="5"/>
        <v>0.35299999999999998</v>
      </c>
      <c r="AG23" s="1">
        <f t="shared" si="6"/>
        <v>-0.12800000000000011</v>
      </c>
      <c r="AH23" s="1">
        <f t="shared" si="7"/>
        <v>-0.14200000000000007</v>
      </c>
      <c r="AJ23" s="1">
        <v>0.63300000000000001</v>
      </c>
      <c r="AK23">
        <f t="shared" si="8"/>
        <v>74.191774108882939</v>
      </c>
      <c r="AL23">
        <f t="shared" si="9"/>
        <v>111.22391612365811</v>
      </c>
      <c r="AM23">
        <f t="shared" si="10"/>
        <v>113.3167309879191</v>
      </c>
    </row>
    <row r="24" spans="1:39" x14ac:dyDescent="0.2">
      <c r="A24" s="1">
        <v>0.66700000000000004</v>
      </c>
      <c r="B24" s="1"/>
      <c r="C24" s="1">
        <v>1.167</v>
      </c>
      <c r="D24" s="1">
        <v>1.44</v>
      </c>
      <c r="E24" s="1"/>
      <c r="F24" s="1">
        <v>1.6060000000000001</v>
      </c>
      <c r="G24" s="1">
        <v>1.204</v>
      </c>
      <c r="H24" s="1"/>
      <c r="I24" s="1">
        <v>1.294</v>
      </c>
      <c r="J24" s="1">
        <v>0.92700000000000005</v>
      </c>
      <c r="K24" s="1"/>
      <c r="L24" s="1">
        <v>1.4750000000000001</v>
      </c>
      <c r="M24" s="1">
        <v>0.59499999999999997</v>
      </c>
      <c r="N24" s="1"/>
      <c r="O24" s="1">
        <v>1.363</v>
      </c>
      <c r="P24" s="1">
        <v>0.44</v>
      </c>
      <c r="R24" s="1">
        <f t="shared" si="11"/>
        <v>-0.43900000000000006</v>
      </c>
      <c r="S24" s="1">
        <f t="shared" si="12"/>
        <v>0.23599999999999999</v>
      </c>
      <c r="U24" s="1">
        <f t="shared" si="13"/>
        <v>-0.31200000000000006</v>
      </c>
      <c r="V24" s="1">
        <f t="shared" si="14"/>
        <v>-0.27699999999999991</v>
      </c>
      <c r="X24" s="1">
        <f t="shared" si="0"/>
        <v>0.31200000000000006</v>
      </c>
      <c r="Y24" s="1">
        <f t="shared" si="1"/>
        <v>0.27699999999999991</v>
      </c>
      <c r="AA24" s="1">
        <f t="shared" si="2"/>
        <v>0.18100000000000005</v>
      </c>
      <c r="AB24" s="1">
        <f t="shared" si="3"/>
        <v>-0.33200000000000007</v>
      </c>
      <c r="AD24" s="1">
        <f t="shared" si="4"/>
        <v>-0.18100000000000005</v>
      </c>
      <c r="AE24" s="1">
        <f t="shared" si="5"/>
        <v>0.33200000000000007</v>
      </c>
      <c r="AG24" s="1">
        <f t="shared" si="6"/>
        <v>-0.1120000000000001</v>
      </c>
      <c r="AH24" s="1">
        <f t="shared" si="7"/>
        <v>-0.15499999999999997</v>
      </c>
      <c r="AJ24" s="1">
        <v>0.66700000000000004</v>
      </c>
      <c r="AK24">
        <f t="shared" si="8"/>
        <v>69.861152815967799</v>
      </c>
      <c r="AL24">
        <f t="shared" si="9"/>
        <v>103.00095925000826</v>
      </c>
      <c r="AM24">
        <f t="shared" si="10"/>
        <v>115.55048613930143</v>
      </c>
    </row>
    <row r="25" spans="1:39" x14ac:dyDescent="0.2">
      <c r="A25" s="1">
        <v>0.7</v>
      </c>
      <c r="B25" s="1"/>
      <c r="C25" s="1">
        <v>1.167</v>
      </c>
      <c r="D25" s="1">
        <v>1.4390000000000001</v>
      </c>
      <c r="E25" s="1"/>
      <c r="F25" s="1">
        <v>1.601</v>
      </c>
      <c r="G25" s="1">
        <v>1.2110000000000001</v>
      </c>
      <c r="H25" s="1"/>
      <c r="I25" s="1">
        <v>1.274</v>
      </c>
      <c r="J25" s="1">
        <v>0.93799999999999994</v>
      </c>
      <c r="K25" s="1"/>
      <c r="L25" s="1">
        <v>1.4690000000000001</v>
      </c>
      <c r="M25" s="1">
        <v>0.625</v>
      </c>
      <c r="N25" s="1"/>
      <c r="O25" s="1">
        <v>1.367</v>
      </c>
      <c r="P25" s="1">
        <v>0.46400000000000002</v>
      </c>
      <c r="R25" s="1">
        <f t="shared" si="11"/>
        <v>-0.43399999999999994</v>
      </c>
      <c r="S25" s="1">
        <f t="shared" si="12"/>
        <v>0.22799999999999998</v>
      </c>
      <c r="U25" s="1">
        <f t="shared" si="13"/>
        <v>-0.32699999999999996</v>
      </c>
      <c r="V25" s="1">
        <f t="shared" si="14"/>
        <v>-0.27300000000000013</v>
      </c>
      <c r="X25" s="1">
        <f t="shared" si="0"/>
        <v>0.32699999999999996</v>
      </c>
      <c r="Y25" s="1">
        <f t="shared" si="1"/>
        <v>0.27300000000000013</v>
      </c>
      <c r="AA25" s="1">
        <f t="shared" si="2"/>
        <v>0.19500000000000006</v>
      </c>
      <c r="AB25" s="1">
        <f t="shared" si="3"/>
        <v>-0.31299999999999994</v>
      </c>
      <c r="AD25" s="1">
        <f t="shared" si="4"/>
        <v>-0.19500000000000006</v>
      </c>
      <c r="AE25" s="1">
        <f t="shared" si="5"/>
        <v>0.31299999999999994</v>
      </c>
      <c r="AG25" s="1">
        <f t="shared" si="6"/>
        <v>-0.10200000000000009</v>
      </c>
      <c r="AH25" s="1">
        <f t="shared" si="7"/>
        <v>-0.16099999999999998</v>
      </c>
      <c r="AJ25" s="1">
        <v>0.7</v>
      </c>
      <c r="AK25">
        <f t="shared" si="8"/>
        <v>67.572229952747463</v>
      </c>
      <c r="AL25">
        <f t="shared" si="9"/>
        <v>97.934197362035206</v>
      </c>
      <c r="AM25">
        <f t="shared" si="10"/>
        <v>115.72105273207666</v>
      </c>
    </row>
    <row r="26" spans="1:39" x14ac:dyDescent="0.2">
      <c r="A26" s="1">
        <v>0.73299999999999998</v>
      </c>
      <c r="B26" s="1"/>
      <c r="C26" s="1">
        <v>1.167</v>
      </c>
      <c r="D26" s="1">
        <v>1.44</v>
      </c>
      <c r="E26" s="1"/>
      <c r="F26" s="1">
        <v>1.6020000000000001</v>
      </c>
      <c r="G26" s="1">
        <v>1.21</v>
      </c>
      <c r="H26" s="1"/>
      <c r="I26" s="1">
        <v>1.2529999999999999</v>
      </c>
      <c r="J26" s="1">
        <v>0.96399999999999997</v>
      </c>
      <c r="K26" s="1"/>
      <c r="L26" s="1">
        <v>1.462</v>
      </c>
      <c r="M26" s="1">
        <v>0.66600000000000004</v>
      </c>
      <c r="N26" s="1"/>
      <c r="O26" s="1">
        <v>1.363</v>
      </c>
      <c r="P26" s="1">
        <v>0.498</v>
      </c>
      <c r="R26" s="1">
        <f t="shared" si="11"/>
        <v>-0.43500000000000005</v>
      </c>
      <c r="S26" s="1">
        <f t="shared" si="12"/>
        <v>0.22999999999999998</v>
      </c>
      <c r="U26" s="1">
        <f t="shared" si="13"/>
        <v>-0.3490000000000002</v>
      </c>
      <c r="V26" s="1">
        <f t="shared" si="14"/>
        <v>-0.246</v>
      </c>
      <c r="X26" s="1">
        <f t="shared" si="0"/>
        <v>0.3490000000000002</v>
      </c>
      <c r="Y26" s="1">
        <f t="shared" si="1"/>
        <v>0.246</v>
      </c>
      <c r="AA26" s="1">
        <f t="shared" si="2"/>
        <v>0.20900000000000007</v>
      </c>
      <c r="AB26" s="1">
        <f t="shared" si="3"/>
        <v>-0.29799999999999993</v>
      </c>
      <c r="AD26" s="1">
        <f t="shared" si="4"/>
        <v>-0.20900000000000007</v>
      </c>
      <c r="AE26" s="1">
        <f t="shared" si="5"/>
        <v>0.29799999999999993</v>
      </c>
      <c r="AG26" s="1">
        <f t="shared" si="6"/>
        <v>-9.8999999999999977E-2</v>
      </c>
      <c r="AH26" s="1">
        <f t="shared" si="7"/>
        <v>-0.16800000000000004</v>
      </c>
      <c r="AJ26" s="1">
        <v>0.73299999999999998</v>
      </c>
      <c r="AK26">
        <f t="shared" si="8"/>
        <v>63.045905244993953</v>
      </c>
      <c r="AL26">
        <f t="shared" si="9"/>
        <v>90.135298244689139</v>
      </c>
      <c r="AM26">
        <f t="shared" si="10"/>
        <v>114.4461594432365</v>
      </c>
    </row>
    <row r="27" spans="1:39" x14ac:dyDescent="0.2">
      <c r="A27" s="1">
        <v>0.76700000000000002</v>
      </c>
      <c r="B27" s="1"/>
      <c r="C27" s="1">
        <v>1.1639999999999999</v>
      </c>
      <c r="D27" s="1">
        <v>1.446</v>
      </c>
      <c r="E27" s="1"/>
      <c r="F27" s="1">
        <v>1.605</v>
      </c>
      <c r="G27" s="1">
        <v>1.21</v>
      </c>
      <c r="H27" s="1"/>
      <c r="I27" s="1">
        <v>1.234</v>
      </c>
      <c r="J27" s="1">
        <v>0.98799999999999999</v>
      </c>
      <c r="K27" s="1"/>
      <c r="L27" s="1">
        <v>1.4450000000000001</v>
      </c>
      <c r="M27" s="1">
        <v>0.69299999999999995</v>
      </c>
      <c r="N27" s="1"/>
      <c r="O27" s="1">
        <v>1.349</v>
      </c>
      <c r="P27" s="1">
        <v>0.53200000000000003</v>
      </c>
      <c r="R27" s="1">
        <f t="shared" si="11"/>
        <v>-0.44100000000000006</v>
      </c>
      <c r="S27" s="1">
        <f t="shared" si="12"/>
        <v>0.23599999999999999</v>
      </c>
      <c r="U27" s="1">
        <f t="shared" si="13"/>
        <v>-0.371</v>
      </c>
      <c r="V27" s="1">
        <f t="shared" si="14"/>
        <v>-0.22199999999999998</v>
      </c>
      <c r="X27" s="1">
        <f t="shared" si="0"/>
        <v>0.371</v>
      </c>
      <c r="Y27" s="1">
        <f t="shared" si="1"/>
        <v>0.22199999999999998</v>
      </c>
      <c r="AA27" s="1">
        <f t="shared" si="2"/>
        <v>0.21100000000000008</v>
      </c>
      <c r="AB27" s="1">
        <f t="shared" si="3"/>
        <v>-0.29500000000000004</v>
      </c>
      <c r="AD27" s="1">
        <f t="shared" si="4"/>
        <v>-0.21100000000000008</v>
      </c>
      <c r="AE27" s="1">
        <f t="shared" si="5"/>
        <v>0.29500000000000004</v>
      </c>
      <c r="AG27" s="1">
        <f t="shared" si="6"/>
        <v>-9.6000000000000085E-2</v>
      </c>
      <c r="AH27" s="1">
        <f t="shared" si="7"/>
        <v>-0.16099999999999992</v>
      </c>
      <c r="AJ27" s="1">
        <v>0.76700000000000002</v>
      </c>
      <c r="AK27">
        <f t="shared" si="8"/>
        <v>59.048920862157381</v>
      </c>
      <c r="AL27">
        <f t="shared" si="9"/>
        <v>85.321168508629256</v>
      </c>
      <c r="AM27">
        <f t="shared" si="10"/>
        <v>113.61909919715396</v>
      </c>
    </row>
    <row r="28" spans="1:39" x14ac:dyDescent="0.2">
      <c r="A28" s="1">
        <v>0.8</v>
      </c>
      <c r="B28" s="1"/>
      <c r="C28" s="1">
        <v>1.17</v>
      </c>
      <c r="D28" s="1">
        <v>1.44</v>
      </c>
      <c r="E28" s="1"/>
      <c r="F28" s="1">
        <v>1.609</v>
      </c>
      <c r="G28" s="1">
        <v>1.2110000000000001</v>
      </c>
      <c r="H28" s="1"/>
      <c r="I28" s="1">
        <v>1.2210000000000001</v>
      </c>
      <c r="J28" s="1">
        <v>1.0109999999999999</v>
      </c>
      <c r="K28" s="1"/>
      <c r="L28" s="1">
        <v>1.4379999999999999</v>
      </c>
      <c r="M28" s="1">
        <v>0.72</v>
      </c>
      <c r="N28" s="1"/>
      <c r="O28" s="1">
        <v>1.33</v>
      </c>
      <c r="P28" s="1">
        <v>0.56299999999999994</v>
      </c>
      <c r="R28" s="1">
        <f t="shared" si="11"/>
        <v>-0.43900000000000006</v>
      </c>
      <c r="S28" s="1">
        <f t="shared" si="12"/>
        <v>0.22899999999999987</v>
      </c>
      <c r="U28" s="1">
        <f t="shared" si="13"/>
        <v>-0.3879999999999999</v>
      </c>
      <c r="V28" s="1">
        <f t="shared" si="14"/>
        <v>-0.20000000000000018</v>
      </c>
      <c r="X28" s="1">
        <f t="shared" si="0"/>
        <v>0.3879999999999999</v>
      </c>
      <c r="Y28" s="1">
        <f t="shared" si="1"/>
        <v>0.20000000000000018</v>
      </c>
      <c r="AA28" s="1">
        <f t="shared" si="2"/>
        <v>0.21699999999999986</v>
      </c>
      <c r="AB28" s="1">
        <f t="shared" si="3"/>
        <v>-0.29099999999999993</v>
      </c>
      <c r="AD28" s="1">
        <f t="shared" si="4"/>
        <v>-0.21699999999999986</v>
      </c>
      <c r="AE28" s="1">
        <f t="shared" si="5"/>
        <v>0.29099999999999993</v>
      </c>
      <c r="AG28" s="1">
        <f t="shared" si="6"/>
        <v>-0.10799999999999987</v>
      </c>
      <c r="AH28" s="1">
        <f t="shared" si="7"/>
        <v>-0.15700000000000003</v>
      </c>
      <c r="AJ28" s="1">
        <v>0.8</v>
      </c>
      <c r="AK28">
        <f t="shared" si="8"/>
        <v>54.817823014035561</v>
      </c>
      <c r="AL28">
        <f t="shared" si="9"/>
        <v>80.557413556315993</v>
      </c>
      <c r="AM28">
        <f t="shared" si="10"/>
        <v>108.76393323475222</v>
      </c>
    </row>
    <row r="29" spans="1:39" x14ac:dyDescent="0.2">
      <c r="A29" s="1">
        <v>0.83299999999999996</v>
      </c>
      <c r="B29" s="1"/>
      <c r="C29" s="1">
        <v>1.1679999999999999</v>
      </c>
      <c r="D29" s="1">
        <v>1.4470000000000001</v>
      </c>
      <c r="E29" s="1"/>
      <c r="F29" s="1">
        <v>1.6120000000000001</v>
      </c>
      <c r="G29" s="1">
        <v>1.2110000000000001</v>
      </c>
      <c r="H29" s="1"/>
      <c r="I29" s="1">
        <v>1.1990000000000001</v>
      </c>
      <c r="J29" s="1">
        <v>1.0389999999999999</v>
      </c>
      <c r="K29" s="1"/>
      <c r="L29" s="1">
        <v>1.411</v>
      </c>
      <c r="M29" s="1">
        <v>0.745</v>
      </c>
      <c r="N29" s="1"/>
      <c r="O29" s="1">
        <v>1.3029999999999999</v>
      </c>
      <c r="P29" s="1">
        <v>0.59199999999999997</v>
      </c>
      <c r="R29" s="1">
        <f t="shared" si="11"/>
        <v>-0.44400000000000017</v>
      </c>
      <c r="S29" s="1">
        <f t="shared" si="12"/>
        <v>0.23599999999999999</v>
      </c>
      <c r="U29" s="1">
        <f t="shared" si="13"/>
        <v>-0.41300000000000003</v>
      </c>
      <c r="V29" s="1">
        <f t="shared" si="14"/>
        <v>-0.17200000000000015</v>
      </c>
      <c r="X29" s="1">
        <f t="shared" si="0"/>
        <v>0.41300000000000003</v>
      </c>
      <c r="Y29" s="1">
        <f t="shared" si="1"/>
        <v>0.17200000000000015</v>
      </c>
      <c r="AA29" s="1">
        <f t="shared" si="2"/>
        <v>0.21199999999999997</v>
      </c>
      <c r="AB29" s="1">
        <f t="shared" si="3"/>
        <v>-0.29399999999999993</v>
      </c>
      <c r="AD29" s="1">
        <f t="shared" si="4"/>
        <v>-0.21199999999999997</v>
      </c>
      <c r="AE29" s="1">
        <f t="shared" si="5"/>
        <v>0.29399999999999993</v>
      </c>
      <c r="AG29" s="1">
        <f t="shared" si="6"/>
        <v>-0.1080000000000001</v>
      </c>
      <c r="AH29" s="1">
        <f t="shared" si="7"/>
        <v>-0.15300000000000002</v>
      </c>
      <c r="AJ29" s="1">
        <v>0.83299999999999996</v>
      </c>
      <c r="AK29">
        <f t="shared" si="8"/>
        <v>50.602066586348982</v>
      </c>
      <c r="AL29">
        <f t="shared" si="9"/>
        <v>76.815076120950607</v>
      </c>
      <c r="AM29">
        <f t="shared" si="10"/>
        <v>108.98746961100156</v>
      </c>
    </row>
    <row r="30" spans="1:39" x14ac:dyDescent="0.2">
      <c r="A30" s="1">
        <v>0.86699999999999999</v>
      </c>
      <c r="B30" s="1"/>
      <c r="C30" s="1">
        <v>1.17</v>
      </c>
      <c r="D30" s="1">
        <v>1.446</v>
      </c>
      <c r="E30" s="1"/>
      <c r="F30" s="1">
        <v>1.6140000000000001</v>
      </c>
      <c r="G30" s="1">
        <v>1.21</v>
      </c>
      <c r="H30" s="1"/>
      <c r="I30" s="1">
        <v>1.1890000000000001</v>
      </c>
      <c r="J30" s="1">
        <v>1.052</v>
      </c>
      <c r="K30" s="1"/>
      <c r="L30" s="1">
        <v>1.3859999999999999</v>
      </c>
      <c r="M30" s="1">
        <v>0.76500000000000001</v>
      </c>
      <c r="N30" s="1"/>
      <c r="O30" s="1">
        <v>1.2709999999999999</v>
      </c>
      <c r="P30" s="1">
        <v>0.61799999999999999</v>
      </c>
      <c r="R30" s="1">
        <f t="shared" si="11"/>
        <v>-0.44400000000000017</v>
      </c>
      <c r="S30" s="1">
        <f t="shared" si="12"/>
        <v>0.23599999999999999</v>
      </c>
      <c r="U30" s="1">
        <f t="shared" si="13"/>
        <v>-0.42500000000000004</v>
      </c>
      <c r="V30" s="1">
        <f t="shared" si="14"/>
        <v>-0.15799999999999992</v>
      </c>
      <c r="X30" s="1">
        <f t="shared" si="0"/>
        <v>0.42500000000000004</v>
      </c>
      <c r="Y30" s="1">
        <f t="shared" si="1"/>
        <v>0.15799999999999992</v>
      </c>
      <c r="AA30" s="1">
        <f t="shared" si="2"/>
        <v>0.19699999999999984</v>
      </c>
      <c r="AB30" s="1">
        <f t="shared" si="3"/>
        <v>-0.28700000000000003</v>
      </c>
      <c r="AD30" s="1">
        <f t="shared" si="4"/>
        <v>-0.19699999999999984</v>
      </c>
      <c r="AE30" s="1">
        <f t="shared" si="5"/>
        <v>0.28700000000000003</v>
      </c>
      <c r="AG30" s="1">
        <f t="shared" si="6"/>
        <v>-0.11499999999999999</v>
      </c>
      <c r="AH30" s="1">
        <f t="shared" si="7"/>
        <v>-0.14700000000000002</v>
      </c>
      <c r="AJ30" s="1">
        <v>0.86699999999999999</v>
      </c>
      <c r="AK30">
        <f t="shared" si="8"/>
        <v>48.385410633598013</v>
      </c>
      <c r="AL30">
        <f t="shared" si="9"/>
        <v>75.927219398689857</v>
      </c>
      <c r="AM30">
        <f t="shared" si="10"/>
        <v>107.49733033617257</v>
      </c>
    </row>
    <row r="31" spans="1:39" x14ac:dyDescent="0.2">
      <c r="A31" s="1">
        <v>0.9</v>
      </c>
      <c r="B31" s="1"/>
      <c r="C31" s="1">
        <v>1.171</v>
      </c>
      <c r="D31" s="1">
        <v>1.4470000000000001</v>
      </c>
      <c r="E31" s="1"/>
      <c r="F31" s="1">
        <v>1.6140000000000001</v>
      </c>
      <c r="G31" s="1">
        <v>1.21</v>
      </c>
      <c r="H31" s="1"/>
      <c r="I31" s="1">
        <v>1.173</v>
      </c>
      <c r="J31" s="1">
        <v>1.0620000000000001</v>
      </c>
      <c r="K31" s="1"/>
      <c r="L31" s="1">
        <v>1.3680000000000001</v>
      </c>
      <c r="M31" s="1">
        <v>0.77</v>
      </c>
      <c r="N31" s="1"/>
      <c r="O31" s="1">
        <v>1.234</v>
      </c>
      <c r="P31" s="1">
        <v>0.63400000000000001</v>
      </c>
      <c r="R31" s="1">
        <f t="shared" si="11"/>
        <v>-0.44300000000000006</v>
      </c>
      <c r="S31" s="1">
        <f t="shared" si="12"/>
        <v>0.2370000000000001</v>
      </c>
      <c r="U31" s="1">
        <f t="shared" si="13"/>
        <v>-0.44100000000000006</v>
      </c>
      <c r="V31" s="1">
        <f t="shared" si="14"/>
        <v>-0.14799999999999991</v>
      </c>
      <c r="X31" s="1">
        <f t="shared" si="0"/>
        <v>0.44100000000000006</v>
      </c>
      <c r="Y31" s="1">
        <f t="shared" si="1"/>
        <v>0.14799999999999991</v>
      </c>
      <c r="AA31" s="1">
        <f t="shared" si="2"/>
        <v>0.19500000000000006</v>
      </c>
      <c r="AB31" s="1">
        <f t="shared" si="3"/>
        <v>-0.29200000000000004</v>
      </c>
      <c r="AD31" s="1">
        <f t="shared" si="4"/>
        <v>-0.19500000000000006</v>
      </c>
      <c r="AE31" s="1">
        <f t="shared" si="5"/>
        <v>0.29200000000000004</v>
      </c>
      <c r="AG31" s="1">
        <f t="shared" si="6"/>
        <v>-0.13400000000000012</v>
      </c>
      <c r="AH31" s="1">
        <f t="shared" si="7"/>
        <v>-0.13600000000000001</v>
      </c>
      <c r="AJ31" s="1">
        <v>0.9</v>
      </c>
      <c r="AK31">
        <f t="shared" si="8"/>
        <v>46.698077771678598</v>
      </c>
      <c r="AL31">
        <f t="shared" si="9"/>
        <v>74.816474486579835</v>
      </c>
      <c r="AM31">
        <f t="shared" si="10"/>
        <v>101.68908057300489</v>
      </c>
    </row>
    <row r="32" spans="1:39" x14ac:dyDescent="0.2">
      <c r="U32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guneevd@student.ubc.ca</dc:creator>
  <cp:lastModifiedBy>guneevd@student.ubc.ca</cp:lastModifiedBy>
  <dcterms:created xsi:type="dcterms:W3CDTF">2025-01-30T01:32:10Z</dcterms:created>
  <dcterms:modified xsi:type="dcterms:W3CDTF">2025-05-19T11:38:30Z</dcterms:modified>
</cp:coreProperties>
</file>