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00" windowHeight="7755" activeTab="1"/>
  </bookViews>
  <sheets>
    <sheet name="Summery" sheetId="2" r:id="rId1"/>
    <sheet name="Main Sheet" sheetId="1" r:id="rId2"/>
    <sheet name="Text" sheetId="3" r:id="rId3"/>
    <sheet name="N&amp;T" sheetId="5" r:id="rId4"/>
  </sheets>
  <definedNames>
    <definedName name="_xlnm._FilterDatabase" localSheetId="1" hidden="1">'Main Sheet'!$A$3:$C$27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6" i="5"/>
  <c r="F7" i="5"/>
  <c r="F8" i="5"/>
  <c r="F9" i="5"/>
  <c r="F10" i="5"/>
  <c r="F11" i="5"/>
  <c r="F12" i="5"/>
  <c r="F13" i="5"/>
  <c r="F14" i="5"/>
  <c r="F6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H51" i="1"/>
  <c r="I46" i="1"/>
  <c r="I47" i="1"/>
  <c r="I48" i="1"/>
  <c r="I49" i="1"/>
  <c r="I45" i="1"/>
  <c r="H43" i="1"/>
  <c r="H41" i="1"/>
  <c r="H39" i="1"/>
  <c r="H36" i="1"/>
  <c r="H34" i="1"/>
  <c r="H32" i="1"/>
  <c r="H30" i="1"/>
  <c r="H28" i="1"/>
  <c r="H26" i="1"/>
  <c r="H24" i="1"/>
  <c r="H22" i="1"/>
  <c r="H20" i="1"/>
  <c r="H18" i="1"/>
  <c r="H16" i="1"/>
  <c r="H14" i="1"/>
  <c r="H13" i="1"/>
  <c r="H12" i="1"/>
  <c r="H11" i="1"/>
  <c r="H9" i="1"/>
  <c r="F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" i="1"/>
  <c r="F4" i="1"/>
</calcChain>
</file>

<file path=xl/sharedStrings.xml><?xml version="1.0" encoding="utf-8"?>
<sst xmlns="http://schemas.openxmlformats.org/spreadsheetml/2006/main" count="155" uniqueCount="95">
  <si>
    <t>BAHTTEXT</t>
  </si>
  <si>
    <t>CHAR</t>
  </si>
  <si>
    <t>CLEAN</t>
  </si>
  <si>
    <t>CODE</t>
  </si>
  <si>
    <t>CONCATENATE</t>
  </si>
  <si>
    <t>DOLLAR</t>
  </si>
  <si>
    <t>EXACT</t>
  </si>
  <si>
    <t>FIND</t>
  </si>
  <si>
    <t>FIXED</t>
  </si>
  <si>
    <t>LEFT</t>
  </si>
  <si>
    <t>LEN</t>
  </si>
  <si>
    <t>LOWER</t>
  </si>
  <si>
    <t>MID</t>
  </si>
  <si>
    <t>NUMBERVALUE</t>
  </si>
  <si>
    <t>PROPER</t>
  </si>
  <si>
    <t>REPLACE</t>
  </si>
  <si>
    <t>REPT</t>
  </si>
  <si>
    <t>RIGHT</t>
  </si>
  <si>
    <t>SEARCH</t>
  </si>
  <si>
    <t>SUBSTITUTE</t>
  </si>
  <si>
    <t>T</t>
  </si>
  <si>
    <t>TEXT</t>
  </si>
  <si>
    <t>TRIM</t>
  </si>
  <si>
    <t>UNICHAR</t>
  </si>
  <si>
    <t>UNICODE</t>
  </si>
  <si>
    <t>UPPER</t>
  </si>
  <si>
    <t>VALUE</t>
  </si>
  <si>
    <t>Formulas Name</t>
  </si>
  <si>
    <t>Covered</t>
  </si>
  <si>
    <t>Text</t>
  </si>
  <si>
    <t>Excel Text Functions List</t>
  </si>
  <si>
    <t>Functions to Remove Extra Characters</t>
  </si>
  <si>
    <t>Removes all non-printable characters from a supplied text string</t>
  </si>
  <si>
    <t>Removes duplicate spaces, and spaces at the start and end of a text string</t>
  </si>
  <si>
    <t>Functions to Convert Excel Data Types</t>
  </si>
  <si>
    <t>Converts a number, plus the suffix "Baht" into Thai text</t>
  </si>
  <si>
    <t>Converts a supplied number into text, using a currency format</t>
  </si>
  <si>
    <t>Rounds a supplied number to a specified number of decimal places, and then converts this into text</t>
  </si>
  <si>
    <t>Converts a supplied value into text, using a user-specified format</t>
  </si>
  <si>
    <t>Converts a text string into a numeric value</t>
  </si>
  <si>
    <r>
      <t>Converts text to a number, in a locale-independent way </t>
    </r>
    <r>
      <rPr>
        <i/>
        <sz val="10.3"/>
        <color rgb="FFE00000"/>
        <rFont val="Calibri"/>
        <family val="2"/>
        <scheme val="minor"/>
      </rPr>
      <t>(New in Excel 2013)</t>
    </r>
  </si>
  <si>
    <t>Functions to Convert Between Upper &amp; Lower Case</t>
  </si>
  <si>
    <t>Converts all characters in a supplied text string to lower case</t>
  </si>
  <si>
    <t>Converts all characters in a supplied text string to proper case (i.e. letters that do not follow another letter are upper case and all other characters are lower case)</t>
  </si>
  <si>
    <t>Converts all characters in a supplied text string to upper case</t>
  </si>
  <si>
    <t>Replacing / Substituting Parts of a Text String</t>
  </si>
  <si>
    <t>Replaces all or part of a text string with another string (from a user supplied position)</t>
  </si>
  <si>
    <t>Substitutes all occurrences of a search text string, within an original text string, with the supplied replacement text</t>
  </si>
  <si>
    <t>Cutting Up &amp; Piecing Together Text Strings</t>
  </si>
  <si>
    <t>Joins together two or more text strings</t>
  </si>
  <si>
    <t>Returns a specified number of characters from the start of a supplied text string</t>
  </si>
  <si>
    <t>Returns a specified number of characters from the middle of a supplied text string</t>
  </si>
  <si>
    <t>Returns a specified number of characters from the end of a supplied text string</t>
  </si>
  <si>
    <t>Returns a string consisting of a supplied text string, repeated a specified number of times</t>
  </si>
  <si>
    <t>Information Functions</t>
  </si>
  <si>
    <t>Returns the length of a supplied text string</t>
  </si>
  <si>
    <t>Returns the position of a supplied character or text string from within a supplied text string (case-sensitive)</t>
  </si>
  <si>
    <t>Returns the position of a supplied character or text string from within a supplied text string (non-case-sensitive)</t>
  </si>
  <si>
    <t>Tests if two supplied text strings are exactly the same and if so, returns TRUE; Otherwise, returns FALSE. (case-sensitive)</t>
  </si>
  <si>
    <t>Tests whether a supplied value is text and if so, returns the supplied text; If not, returns an empty text string.</t>
  </si>
  <si>
    <t>Converting Between Characters &amp; Numeric Codes</t>
  </si>
  <si>
    <t>Returns the character that corresponds to a supplied numeric value</t>
  </si>
  <si>
    <t>Returns the numeric code for the first character of a supplied string</t>
  </si>
  <si>
    <r>
      <t>Returns the Unicode character that is referenced by the given numeric value</t>
    </r>
    <r>
      <rPr>
        <i/>
        <sz val="10.3"/>
        <color rgb="FFE00000"/>
        <rFont val="Calibri"/>
        <family val="2"/>
        <scheme val="minor"/>
      </rPr>
      <t>(New in Excel 2013)</t>
    </r>
  </si>
  <si>
    <r>
      <t>Returns the number (code point) corresponding to the first character of a supplied text string </t>
    </r>
    <r>
      <rPr>
        <i/>
        <sz val="10.3"/>
        <color rgb="FFE00000"/>
        <rFont val="Calibri"/>
        <family val="2"/>
        <scheme val="minor"/>
      </rPr>
      <t>(New in Excel 2013)</t>
    </r>
  </si>
  <si>
    <t>N</t>
  </si>
  <si>
    <t>Function</t>
  </si>
  <si>
    <t>Mohan</t>
  </si>
  <si>
    <t>Date</t>
  </si>
  <si>
    <t>Day</t>
  </si>
  <si>
    <t>Month</t>
  </si>
  <si>
    <t>Year</t>
  </si>
  <si>
    <t>Data</t>
  </si>
  <si>
    <t>Ram</t>
  </si>
  <si>
    <t>Shyam</t>
  </si>
  <si>
    <t>Sohan</t>
  </si>
  <si>
    <t>Name</t>
  </si>
  <si>
    <t>Emp Code</t>
  </si>
  <si>
    <t>Number</t>
  </si>
  <si>
    <t>Char</t>
  </si>
  <si>
    <t>Code</t>
  </si>
  <si>
    <t>Kumar</t>
  </si>
  <si>
    <t xml:space="preserve">Jai </t>
  </si>
  <si>
    <t>Pooja</t>
  </si>
  <si>
    <t>Bharti</t>
  </si>
  <si>
    <t>Gunjan</t>
  </si>
  <si>
    <t>Anant</t>
  </si>
  <si>
    <t>Manoj Arya</t>
  </si>
  <si>
    <t>Arya</t>
  </si>
  <si>
    <t>PoOjA Arya</t>
  </si>
  <si>
    <t xml:space="preserve">       Raj       Kumar          Singh</t>
  </si>
  <si>
    <t>Mohan       Sharma</t>
  </si>
  <si>
    <t xml:space="preserve">     Tara Nath               Mishra</t>
  </si>
  <si>
    <t xml:space="preserve">Raj          Kumar               Mohanty       </t>
  </si>
  <si>
    <t xml:space="preserve">Soumya      Rai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</si>
</sst>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sz val="10.3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i/>
      <sz val="10.3"/>
      <color rgb="FFE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4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0"/>
  </cellStyleXfs>
  <cellXfs count="16">
    <xf numFmtId="0" fontId="0" fillId="0" borderId="0" xfId="0"/>
    <xf numFmtId="0" fontId="0" fillId="0" borderId="1" xfId="0" applyBorder="1"/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8" fontId="0" fillId="0" borderId="0" xfId="0" applyNumberFormat="1"/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workbookViewId="0">
      <selection activeCell="A2" sqref="A2:B24"/>
    </sheetView>
  </sheetViews>
  <sheetFormatPr defaultRowHeight="15" x14ac:dyDescent="0.25"/>
  <cols>
    <col min="1" max="1" width="24.85546875" bestFit="1" customWidth="1"/>
    <col min="2" max="2" width="92.85546875" customWidth="1"/>
  </cols>
  <sheetData>
    <row r="1" spans="1:2" ht="16.5" thickBot="1" x14ac:dyDescent="0.3">
      <c r="A1" s="14" t="s">
        <v>30</v>
      </c>
      <c r="B1" s="14"/>
    </row>
    <row r="2" spans="1:2" x14ac:dyDescent="0.25">
      <c r="A2" s="5" t="s">
        <v>31</v>
      </c>
      <c r="B2" s="6"/>
    </row>
    <row r="3" spans="1:2" x14ac:dyDescent="0.25">
      <c r="A3" t="s">
        <v>2</v>
      </c>
      <c r="B3" s="2" t="s">
        <v>32</v>
      </c>
    </row>
    <row r="4" spans="1:2" ht="15.75" thickBot="1" x14ac:dyDescent="0.3">
      <c r="A4" t="s">
        <v>22</v>
      </c>
      <c r="B4" s="3" t="s">
        <v>33</v>
      </c>
    </row>
    <row r="5" spans="1:2" x14ac:dyDescent="0.25">
      <c r="A5" s="12" t="s">
        <v>34</v>
      </c>
      <c r="B5" s="13"/>
    </row>
    <row r="6" spans="1:2" x14ac:dyDescent="0.25">
      <c r="A6" t="s">
        <v>0</v>
      </c>
      <c r="B6" s="2" t="s">
        <v>35</v>
      </c>
    </row>
    <row r="7" spans="1:2" x14ac:dyDescent="0.25">
      <c r="A7" t="s">
        <v>5</v>
      </c>
      <c r="B7" s="2" t="s">
        <v>36</v>
      </c>
    </row>
    <row r="8" spans="1:2" x14ac:dyDescent="0.25">
      <c r="A8" t="s">
        <v>8</v>
      </c>
      <c r="B8" s="2" t="s">
        <v>37</v>
      </c>
    </row>
    <row r="9" spans="1:2" x14ac:dyDescent="0.25">
      <c r="A9" t="s">
        <v>21</v>
      </c>
      <c r="B9" s="2" t="s">
        <v>38</v>
      </c>
    </row>
    <row r="10" spans="1:2" x14ac:dyDescent="0.25">
      <c r="A10" t="s">
        <v>26</v>
      </c>
      <c r="B10" s="2" t="s">
        <v>39</v>
      </c>
    </row>
    <row r="11" spans="1:2" ht="15.75" thickBot="1" x14ac:dyDescent="0.3">
      <c r="A11" t="s">
        <v>13</v>
      </c>
      <c r="B11" s="3" t="s">
        <v>40</v>
      </c>
    </row>
    <row r="12" spans="1:2" x14ac:dyDescent="0.25">
      <c r="A12" s="12" t="s">
        <v>41</v>
      </c>
      <c r="B12" s="13"/>
    </row>
    <row r="13" spans="1:2" x14ac:dyDescent="0.25">
      <c r="A13" t="s">
        <v>11</v>
      </c>
      <c r="B13" s="2" t="s">
        <v>42</v>
      </c>
    </row>
    <row r="14" spans="1:2" ht="28.5" x14ac:dyDescent="0.25">
      <c r="A14" t="s">
        <v>14</v>
      </c>
      <c r="B14" s="4" t="s">
        <v>43</v>
      </c>
    </row>
    <row r="15" spans="1:2" ht="15.75" thickBot="1" x14ac:dyDescent="0.3">
      <c r="A15" t="s">
        <v>25</v>
      </c>
      <c r="B15" s="3" t="s">
        <v>44</v>
      </c>
    </row>
    <row r="16" spans="1:2" x14ac:dyDescent="0.25">
      <c r="A16" s="12" t="s">
        <v>45</v>
      </c>
      <c r="B16" s="13"/>
    </row>
    <row r="17" spans="1:2" x14ac:dyDescent="0.25">
      <c r="A17" t="s">
        <v>15</v>
      </c>
      <c r="B17" s="2" t="s">
        <v>46</v>
      </c>
    </row>
    <row r="18" spans="1:2" ht="15.75" thickBot="1" x14ac:dyDescent="0.3">
      <c r="A18" t="s">
        <v>19</v>
      </c>
      <c r="B18" s="3" t="s">
        <v>47</v>
      </c>
    </row>
    <row r="19" spans="1:2" x14ac:dyDescent="0.25">
      <c r="A19" s="12" t="s">
        <v>48</v>
      </c>
      <c r="B19" s="13"/>
    </row>
    <row r="20" spans="1:2" x14ac:dyDescent="0.25">
      <c r="A20" t="s">
        <v>4</v>
      </c>
      <c r="B20" s="2" t="s">
        <v>49</v>
      </c>
    </row>
    <row r="21" spans="1:2" x14ac:dyDescent="0.25">
      <c r="A21" t="s">
        <v>9</v>
      </c>
      <c r="B21" s="2" t="s">
        <v>50</v>
      </c>
    </row>
    <row r="22" spans="1:2" x14ac:dyDescent="0.25">
      <c r="A22" t="s">
        <v>12</v>
      </c>
      <c r="B22" s="2" t="s">
        <v>51</v>
      </c>
    </row>
    <row r="23" spans="1:2" x14ac:dyDescent="0.25">
      <c r="A23" t="s">
        <v>17</v>
      </c>
      <c r="B23" s="2" t="s">
        <v>52</v>
      </c>
    </row>
    <row r="24" spans="1:2" ht="15.75" thickBot="1" x14ac:dyDescent="0.3">
      <c r="A24" t="s">
        <v>16</v>
      </c>
      <c r="B24" s="3" t="s">
        <v>53</v>
      </c>
    </row>
    <row r="25" spans="1:2" x14ac:dyDescent="0.25">
      <c r="A25" s="12" t="s">
        <v>54</v>
      </c>
      <c r="B25" s="13"/>
    </row>
    <row r="26" spans="1:2" x14ac:dyDescent="0.25">
      <c r="A26" t="s">
        <v>10</v>
      </c>
      <c r="B26" s="2" t="s">
        <v>55</v>
      </c>
    </row>
    <row r="27" spans="1:2" x14ac:dyDescent="0.25">
      <c r="A27" t="s">
        <v>7</v>
      </c>
      <c r="B27" s="2" t="s">
        <v>56</v>
      </c>
    </row>
    <row r="28" spans="1:2" x14ac:dyDescent="0.25">
      <c r="A28" t="s">
        <v>18</v>
      </c>
      <c r="B28" s="2" t="s">
        <v>57</v>
      </c>
    </row>
    <row r="29" spans="1:2" x14ac:dyDescent="0.25">
      <c r="A29" t="s">
        <v>6</v>
      </c>
      <c r="B29" s="2" t="s">
        <v>58</v>
      </c>
    </row>
    <row r="30" spans="1:2" ht="15.75" thickBot="1" x14ac:dyDescent="0.3">
      <c r="A30" t="s">
        <v>20</v>
      </c>
      <c r="B30" s="3" t="s">
        <v>59</v>
      </c>
    </row>
    <row r="31" spans="1:2" x14ac:dyDescent="0.25">
      <c r="A31" s="12" t="s">
        <v>60</v>
      </c>
      <c r="B31" s="13"/>
    </row>
    <row r="32" spans="1:2" x14ac:dyDescent="0.25">
      <c r="A32" t="s">
        <v>1</v>
      </c>
      <c r="B32" s="2" t="s">
        <v>61</v>
      </c>
    </row>
    <row r="33" spans="1:2" x14ac:dyDescent="0.25">
      <c r="A33" t="s">
        <v>3</v>
      </c>
      <c r="B33" s="2" t="s">
        <v>62</v>
      </c>
    </row>
    <row r="34" spans="1:2" x14ac:dyDescent="0.25">
      <c r="A34" t="s">
        <v>23</v>
      </c>
      <c r="B34" s="2" t="s">
        <v>63</v>
      </c>
    </row>
    <row r="35" spans="1:2" ht="15.75" thickBot="1" x14ac:dyDescent="0.3">
      <c r="A35" t="s">
        <v>24</v>
      </c>
      <c r="B35" s="3" t="s">
        <v>64</v>
      </c>
    </row>
  </sheetData>
  <mergeCells count="7">
    <mergeCell ref="A25:B25"/>
    <mergeCell ref="A31:B31"/>
    <mergeCell ref="A1:B1"/>
    <mergeCell ref="A5:B5"/>
    <mergeCell ref="A12:B12"/>
    <mergeCell ref="A16:B16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6"/>
  <sheetViews>
    <sheetView tabSelected="1" zoomScale="160" zoomScaleNormal="160" workbookViewId="0">
      <selection sqref="A1:B2"/>
    </sheetView>
  </sheetViews>
  <sheetFormatPr defaultRowHeight="15" x14ac:dyDescent="0.25"/>
  <cols>
    <col min="1" max="1" width="15" bestFit="1" customWidth="1"/>
    <col min="2" max="2" width="16" customWidth="1"/>
    <col min="4" max="4" width="14.28515625" customWidth="1"/>
    <col min="6" max="6" width="10.42578125" customWidth="1"/>
  </cols>
  <sheetData>
    <row r="1" spans="1:13" ht="15" customHeight="1" x14ac:dyDescent="0.25">
      <c r="A1" s="15" t="s">
        <v>29</v>
      </c>
      <c r="B1" s="15"/>
      <c r="K1" t="s">
        <v>80</v>
      </c>
      <c r="L1" t="s">
        <v>79</v>
      </c>
    </row>
    <row r="2" spans="1:13" ht="15" customHeight="1" x14ac:dyDescent="0.25">
      <c r="A2" s="15"/>
      <c r="B2" s="15"/>
      <c r="K2">
        <f>CODE(L2)</f>
        <v>1</v>
      </c>
      <c r="L2" t="str">
        <f>CHAR(M2)</f>
        <v>_x0001_</v>
      </c>
      <c r="M2">
        <v>1</v>
      </c>
    </row>
    <row r="3" spans="1:13" x14ac:dyDescent="0.25">
      <c r="A3" s="7" t="s">
        <v>27</v>
      </c>
      <c r="B3" s="7" t="s">
        <v>28</v>
      </c>
      <c r="D3" s="7" t="s">
        <v>66</v>
      </c>
      <c r="K3">
        <f t="shared" ref="K3:K66" si="0">CODE(L3)</f>
        <v>2</v>
      </c>
      <c r="L3" t="str">
        <f t="shared" ref="L3:L66" si="1">CHAR(M3)</f>
        <v>_x0002_</v>
      </c>
      <c r="M3">
        <v>2</v>
      </c>
    </row>
    <row r="4" spans="1:13" ht="14.25" customHeight="1" x14ac:dyDescent="0.25">
      <c r="A4" s="1" t="s">
        <v>0</v>
      </c>
      <c r="B4" s="1"/>
      <c r="D4" s="1" t="s">
        <v>0</v>
      </c>
      <c r="F4" t="str">
        <f>BAHTTEXT(K4)</f>
        <v>สามบาทถ้วน</v>
      </c>
      <c r="K4">
        <f t="shared" si="0"/>
        <v>3</v>
      </c>
      <c r="L4" t="str">
        <f t="shared" si="1"/>
        <v>_x0003_</v>
      </c>
      <c r="M4">
        <v>3</v>
      </c>
    </row>
    <row r="5" spans="1:13" x14ac:dyDescent="0.25">
      <c r="A5" s="1" t="s">
        <v>1</v>
      </c>
      <c r="B5" s="1"/>
      <c r="K5">
        <f t="shared" si="0"/>
        <v>4</v>
      </c>
      <c r="L5" t="str">
        <f t="shared" si="1"/>
        <v>_x0004_</v>
      </c>
      <c r="M5">
        <v>4</v>
      </c>
    </row>
    <row r="6" spans="1:13" x14ac:dyDescent="0.25">
      <c r="A6" s="1" t="s">
        <v>3</v>
      </c>
      <c r="B6" s="1"/>
      <c r="D6" s="1" t="s">
        <v>1</v>
      </c>
      <c r="K6">
        <f t="shared" si="0"/>
        <v>5</v>
      </c>
      <c r="L6" t="str">
        <f t="shared" si="1"/>
        <v>_x0005_</v>
      </c>
      <c r="M6">
        <v>5</v>
      </c>
    </row>
    <row r="7" spans="1:13" x14ac:dyDescent="0.25">
      <c r="A7" s="1" t="s">
        <v>2</v>
      </c>
      <c r="B7" s="1"/>
      <c r="K7">
        <f t="shared" si="0"/>
        <v>6</v>
      </c>
      <c r="L7" t="str">
        <f t="shared" si="1"/>
        <v>_x0006_</v>
      </c>
      <c r="M7">
        <v>6</v>
      </c>
    </row>
    <row r="8" spans="1:13" x14ac:dyDescent="0.25">
      <c r="A8" s="1" t="s">
        <v>4</v>
      </c>
      <c r="B8" s="1"/>
      <c r="D8" s="1" t="s">
        <v>3</v>
      </c>
      <c r="K8">
        <f t="shared" si="0"/>
        <v>7</v>
      </c>
      <c r="L8" t="str">
        <f t="shared" si="1"/>
        <v>_x0007_</v>
      </c>
      <c r="M8">
        <v>7</v>
      </c>
    </row>
    <row r="9" spans="1:13" x14ac:dyDescent="0.25">
      <c r="A9" s="1" t="s">
        <v>5</v>
      </c>
      <c r="B9" s="1"/>
      <c r="F9" t="str">
        <f>"Gunjan"&amp;CHAR(12)&amp;" Kumar"</f>
        <v>Gunjan_x000C_ Kumar</v>
      </c>
      <c r="H9" t="str">
        <f>CLEAN(F9)</f>
        <v>Gunjan Kumar</v>
      </c>
      <c r="K9">
        <f t="shared" si="0"/>
        <v>8</v>
      </c>
      <c r="L9" t="str">
        <f t="shared" si="1"/>
        <v>_x0008_</v>
      </c>
      <c r="M9">
        <v>8</v>
      </c>
    </row>
    <row r="10" spans="1:13" x14ac:dyDescent="0.25">
      <c r="A10" s="1" t="s">
        <v>6</v>
      </c>
      <c r="B10" s="1"/>
      <c r="D10" s="1" t="s">
        <v>2</v>
      </c>
      <c r="K10">
        <f t="shared" si="0"/>
        <v>9</v>
      </c>
      <c r="L10" t="str">
        <f t="shared" si="1"/>
        <v xml:space="preserve">	</v>
      </c>
      <c r="M10">
        <v>9</v>
      </c>
    </row>
    <row r="11" spans="1:13" x14ac:dyDescent="0.25">
      <c r="A11" s="1" t="s">
        <v>7</v>
      </c>
      <c r="B11" s="1"/>
      <c r="F11" t="s">
        <v>83</v>
      </c>
      <c r="G11" t="s">
        <v>84</v>
      </c>
      <c r="H11" t="str">
        <f>CONCATENATE(F11,G11)</f>
        <v>PoojaBharti</v>
      </c>
      <c r="K11">
        <f t="shared" si="0"/>
        <v>10</v>
      </c>
      <c r="L11" t="str">
        <f t="shared" si="1"/>
        <v xml:space="preserve">
</v>
      </c>
      <c r="M11">
        <v>10</v>
      </c>
    </row>
    <row r="12" spans="1:13" x14ac:dyDescent="0.25">
      <c r="A12" s="1" t="s">
        <v>8</v>
      </c>
      <c r="B12" s="1"/>
      <c r="D12" s="1" t="s">
        <v>4</v>
      </c>
      <c r="F12" t="s">
        <v>85</v>
      </c>
      <c r="G12" t="s">
        <v>81</v>
      </c>
      <c r="H12" t="str">
        <f>CONCATENATE(F12," ",G12)</f>
        <v>Gunjan Kumar</v>
      </c>
      <c r="K12">
        <f t="shared" si="0"/>
        <v>11</v>
      </c>
      <c r="L12" t="str">
        <f t="shared" si="1"/>
        <v>_x000B_</v>
      </c>
      <c r="M12">
        <v>11</v>
      </c>
    </row>
    <row r="13" spans="1:13" x14ac:dyDescent="0.25">
      <c r="A13" s="1" t="s">
        <v>9</v>
      </c>
      <c r="B13" s="1"/>
      <c r="F13" t="s">
        <v>86</v>
      </c>
      <c r="G13" t="s">
        <v>88</v>
      </c>
      <c r="H13" t="str">
        <f>F13&amp;" "&amp;G13</f>
        <v>Anant Arya</v>
      </c>
      <c r="K13">
        <f t="shared" si="0"/>
        <v>12</v>
      </c>
      <c r="L13" t="str">
        <f t="shared" si="1"/>
        <v>_x000C_</v>
      </c>
      <c r="M13">
        <v>12</v>
      </c>
    </row>
    <row r="14" spans="1:13" x14ac:dyDescent="0.25">
      <c r="A14" s="1" t="s">
        <v>10</v>
      </c>
      <c r="B14" s="1"/>
      <c r="D14" s="1" t="s">
        <v>5</v>
      </c>
      <c r="F14">
        <v>123</v>
      </c>
      <c r="H14" t="str">
        <f>DOLLAR(F14)</f>
        <v>$123.00</v>
      </c>
      <c r="K14">
        <f t="shared" si="0"/>
        <v>13</v>
      </c>
      <c r="L14" t="str">
        <f t="shared" si="1"/>
        <v>_x000D_</v>
      </c>
      <c r="M14">
        <v>13</v>
      </c>
    </row>
    <row r="15" spans="1:13" x14ac:dyDescent="0.25">
      <c r="A15" s="1" t="s">
        <v>11</v>
      </c>
      <c r="B15" s="1"/>
      <c r="K15">
        <f t="shared" si="0"/>
        <v>14</v>
      </c>
      <c r="L15" t="str">
        <f t="shared" si="1"/>
        <v>_x000E_</v>
      </c>
      <c r="M15">
        <v>14</v>
      </c>
    </row>
    <row r="16" spans="1:13" x14ac:dyDescent="0.25">
      <c r="A16" s="1" t="s">
        <v>12</v>
      </c>
      <c r="B16" s="1"/>
      <c r="D16" s="1" t="s">
        <v>6</v>
      </c>
      <c r="F16" t="s">
        <v>73</v>
      </c>
      <c r="G16" t="s">
        <v>73</v>
      </c>
      <c r="H16" t="b">
        <f>EXACT(F16,G16)</f>
        <v>1</v>
      </c>
      <c r="K16">
        <f t="shared" si="0"/>
        <v>15</v>
      </c>
      <c r="L16" t="str">
        <f t="shared" si="1"/>
        <v>_x000F_</v>
      </c>
      <c r="M16">
        <v>15</v>
      </c>
    </row>
    <row r="17" spans="1:13" x14ac:dyDescent="0.25">
      <c r="A17" s="1" t="s">
        <v>14</v>
      </c>
      <c r="B17" s="1"/>
      <c r="K17">
        <f t="shared" si="0"/>
        <v>16</v>
      </c>
      <c r="L17" t="str">
        <f t="shared" si="1"/>
        <v>_x0010_</v>
      </c>
      <c r="M17">
        <v>16</v>
      </c>
    </row>
    <row r="18" spans="1:13" x14ac:dyDescent="0.25">
      <c r="A18" s="1" t="s">
        <v>15</v>
      </c>
      <c r="B18" s="1"/>
      <c r="D18" s="1" t="s">
        <v>7</v>
      </c>
      <c r="F18" t="s">
        <v>87</v>
      </c>
      <c r="H18">
        <f>FIND("A",F18)</f>
        <v>7</v>
      </c>
      <c r="K18">
        <f t="shared" si="0"/>
        <v>17</v>
      </c>
      <c r="L18" t="str">
        <f t="shared" si="1"/>
        <v>_x0011_</v>
      </c>
      <c r="M18">
        <v>17</v>
      </c>
    </row>
    <row r="19" spans="1:13" x14ac:dyDescent="0.25">
      <c r="A19" s="1" t="s">
        <v>16</v>
      </c>
      <c r="B19" s="1"/>
      <c r="K19">
        <f t="shared" si="0"/>
        <v>18</v>
      </c>
      <c r="L19" t="str">
        <f t="shared" si="1"/>
        <v>_x0012_</v>
      </c>
      <c r="M19">
        <v>18</v>
      </c>
    </row>
    <row r="20" spans="1:13" x14ac:dyDescent="0.25">
      <c r="A20" s="1" t="s">
        <v>17</v>
      </c>
      <c r="B20" s="1"/>
      <c r="D20" s="1" t="s">
        <v>8</v>
      </c>
      <c r="F20">
        <v>123</v>
      </c>
      <c r="H20" t="str">
        <f>FIXED(F20,3)</f>
        <v>123.000</v>
      </c>
      <c r="K20">
        <f t="shared" si="0"/>
        <v>19</v>
      </c>
      <c r="L20" t="str">
        <f t="shared" si="1"/>
        <v>_x0013_</v>
      </c>
      <c r="M20">
        <v>19</v>
      </c>
    </row>
    <row r="21" spans="1:13" x14ac:dyDescent="0.25">
      <c r="A21" s="1" t="s">
        <v>18</v>
      </c>
      <c r="B21" s="1"/>
      <c r="K21">
        <f t="shared" si="0"/>
        <v>20</v>
      </c>
      <c r="L21" t="str">
        <f t="shared" si="1"/>
        <v>_x0014_</v>
      </c>
      <c r="M21">
        <v>20</v>
      </c>
    </row>
    <row r="22" spans="1:13" x14ac:dyDescent="0.25">
      <c r="A22" s="1" t="s">
        <v>19</v>
      </c>
      <c r="B22" s="1"/>
      <c r="D22" s="1" t="s">
        <v>9</v>
      </c>
      <c r="F22" t="s">
        <v>87</v>
      </c>
      <c r="H22" t="str">
        <f>LEFT(F22,5)</f>
        <v>Manoj</v>
      </c>
      <c r="K22">
        <f t="shared" si="0"/>
        <v>21</v>
      </c>
      <c r="L22" t="str">
        <f t="shared" si="1"/>
        <v>_x0015_</v>
      </c>
      <c r="M22">
        <v>21</v>
      </c>
    </row>
    <row r="23" spans="1:13" x14ac:dyDescent="0.25">
      <c r="A23" s="1" t="s">
        <v>20</v>
      </c>
      <c r="B23" s="1"/>
      <c r="K23">
        <f t="shared" si="0"/>
        <v>22</v>
      </c>
      <c r="L23" t="str">
        <f t="shared" si="1"/>
        <v>_x0016_</v>
      </c>
      <c r="M23">
        <v>22</v>
      </c>
    </row>
    <row r="24" spans="1:13" x14ac:dyDescent="0.25">
      <c r="A24" s="1" t="s">
        <v>21</v>
      </c>
      <c r="B24" s="1"/>
      <c r="D24" s="1" t="s">
        <v>10</v>
      </c>
      <c r="F24" t="s">
        <v>87</v>
      </c>
      <c r="H24">
        <f>LEN(F24)</f>
        <v>10</v>
      </c>
      <c r="K24">
        <f t="shared" si="0"/>
        <v>23</v>
      </c>
      <c r="L24" t="str">
        <f t="shared" si="1"/>
        <v>_x0017_</v>
      </c>
      <c r="M24">
        <v>23</v>
      </c>
    </row>
    <row r="25" spans="1:13" x14ac:dyDescent="0.25">
      <c r="A25" s="1" t="s">
        <v>22</v>
      </c>
      <c r="B25" s="1"/>
      <c r="K25">
        <f t="shared" si="0"/>
        <v>24</v>
      </c>
      <c r="L25" t="str">
        <f t="shared" si="1"/>
        <v>_x0018_</v>
      </c>
      <c r="M25">
        <v>24</v>
      </c>
    </row>
    <row r="26" spans="1:13" x14ac:dyDescent="0.25">
      <c r="A26" s="1" t="s">
        <v>25</v>
      </c>
      <c r="B26" s="1"/>
      <c r="D26" s="1" t="s">
        <v>11</v>
      </c>
      <c r="F26" t="s">
        <v>89</v>
      </c>
      <c r="H26" t="str">
        <f>LOWER(F26)</f>
        <v>pooja arya</v>
      </c>
      <c r="K26">
        <f t="shared" si="0"/>
        <v>25</v>
      </c>
      <c r="L26" t="str">
        <f t="shared" si="1"/>
        <v>_x0019_</v>
      </c>
      <c r="M26">
        <v>25</v>
      </c>
    </row>
    <row r="27" spans="1:13" x14ac:dyDescent="0.25">
      <c r="A27" s="1" t="s">
        <v>26</v>
      </c>
      <c r="B27" s="1"/>
      <c r="K27">
        <f t="shared" si="0"/>
        <v>26</v>
      </c>
      <c r="L27" t="str">
        <f t="shared" si="1"/>
        <v>_x001A_</v>
      </c>
      <c r="M27">
        <v>26</v>
      </c>
    </row>
    <row r="28" spans="1:13" x14ac:dyDescent="0.25">
      <c r="A28" s="1" t="s">
        <v>65</v>
      </c>
      <c r="B28" s="1"/>
      <c r="D28" s="1" t="s">
        <v>25</v>
      </c>
      <c r="F28" t="s">
        <v>89</v>
      </c>
      <c r="H28" t="str">
        <f>UPPER(F28)</f>
        <v>POOJA ARYA</v>
      </c>
      <c r="K28">
        <f t="shared" si="0"/>
        <v>27</v>
      </c>
      <c r="L28" t="str">
        <f t="shared" si="1"/>
        <v>_x001B_</v>
      </c>
      <c r="M28">
        <v>27</v>
      </c>
    </row>
    <row r="29" spans="1:13" x14ac:dyDescent="0.25">
      <c r="K29">
        <f t="shared" si="0"/>
        <v>28</v>
      </c>
      <c r="L29" t="str">
        <f t="shared" si="1"/>
        <v>_x001C_</v>
      </c>
      <c r="M29">
        <v>28</v>
      </c>
    </row>
    <row r="30" spans="1:13" x14ac:dyDescent="0.25">
      <c r="D30" s="1" t="s">
        <v>14</v>
      </c>
      <c r="F30" t="s">
        <v>89</v>
      </c>
      <c r="H30" t="str">
        <f>PROPER(F30)</f>
        <v>Pooja Arya</v>
      </c>
      <c r="K30">
        <f t="shared" si="0"/>
        <v>29</v>
      </c>
      <c r="L30" t="str">
        <f t="shared" si="1"/>
        <v>_x001D_</v>
      </c>
      <c r="M30">
        <v>29</v>
      </c>
    </row>
    <row r="31" spans="1:13" x14ac:dyDescent="0.25">
      <c r="K31">
        <f t="shared" si="0"/>
        <v>30</v>
      </c>
      <c r="L31" t="str">
        <f t="shared" si="1"/>
        <v>_x001E_</v>
      </c>
      <c r="M31">
        <v>30</v>
      </c>
    </row>
    <row r="32" spans="1:13" x14ac:dyDescent="0.25">
      <c r="D32" s="1" t="s">
        <v>12</v>
      </c>
      <c r="F32" t="s">
        <v>87</v>
      </c>
      <c r="H32" t="str">
        <f>MID(F32,7,2)</f>
        <v>Ar</v>
      </c>
      <c r="K32">
        <f t="shared" si="0"/>
        <v>31</v>
      </c>
      <c r="L32" t="str">
        <f t="shared" si="1"/>
        <v>_x001F_</v>
      </c>
      <c r="M32">
        <v>31</v>
      </c>
    </row>
    <row r="33" spans="4:13" x14ac:dyDescent="0.25">
      <c r="K33">
        <f t="shared" si="0"/>
        <v>32</v>
      </c>
      <c r="L33" t="str">
        <f t="shared" si="1"/>
        <v xml:space="preserve"> </v>
      </c>
      <c r="M33">
        <v>32</v>
      </c>
    </row>
    <row r="34" spans="4:13" x14ac:dyDescent="0.25">
      <c r="D34" s="1" t="s">
        <v>15</v>
      </c>
      <c r="F34" t="s">
        <v>87</v>
      </c>
      <c r="H34" t="str">
        <f>REPLACE(F34,7,4,"Arya")</f>
        <v>Manoj Arya</v>
      </c>
      <c r="K34">
        <f t="shared" si="0"/>
        <v>33</v>
      </c>
      <c r="L34" t="str">
        <f t="shared" si="1"/>
        <v>!</v>
      </c>
      <c r="M34">
        <v>33</v>
      </c>
    </row>
    <row r="35" spans="4:13" x14ac:dyDescent="0.25">
      <c r="K35">
        <f t="shared" si="0"/>
        <v>34</v>
      </c>
      <c r="L35" t="str">
        <f t="shared" si="1"/>
        <v>"</v>
      </c>
      <c r="M35">
        <v>34</v>
      </c>
    </row>
    <row r="36" spans="4:13" x14ac:dyDescent="0.25">
      <c r="D36" s="1" t="s">
        <v>16</v>
      </c>
      <c r="F36" t="s">
        <v>82</v>
      </c>
      <c r="H36" t="str">
        <f>REPT(F36,5)</f>
        <v xml:space="preserve">Jai Jai Jai Jai Jai </v>
      </c>
      <c r="K36">
        <f t="shared" si="0"/>
        <v>35</v>
      </c>
      <c r="L36" t="str">
        <f t="shared" si="1"/>
        <v>#</v>
      </c>
      <c r="M36">
        <v>35</v>
      </c>
    </row>
    <row r="37" spans="4:13" x14ac:dyDescent="0.25">
      <c r="K37">
        <f t="shared" si="0"/>
        <v>36</v>
      </c>
      <c r="L37" t="str">
        <f t="shared" si="1"/>
        <v>$</v>
      </c>
      <c r="M37">
        <v>36</v>
      </c>
    </row>
    <row r="38" spans="4:13" x14ac:dyDescent="0.25">
      <c r="K38">
        <f t="shared" si="0"/>
        <v>37</v>
      </c>
      <c r="L38" t="str">
        <f t="shared" si="1"/>
        <v>%</v>
      </c>
      <c r="M38">
        <v>37</v>
      </c>
    </row>
    <row r="39" spans="4:13" x14ac:dyDescent="0.25">
      <c r="D39" s="1" t="s">
        <v>17</v>
      </c>
      <c r="F39" t="s">
        <v>87</v>
      </c>
      <c r="H39" t="str">
        <f>RIGHT(F39,3)</f>
        <v>rya</v>
      </c>
      <c r="K39">
        <f t="shared" si="0"/>
        <v>38</v>
      </c>
      <c r="L39" t="str">
        <f t="shared" si="1"/>
        <v>&amp;</v>
      </c>
      <c r="M39">
        <v>38</v>
      </c>
    </row>
    <row r="40" spans="4:13" x14ac:dyDescent="0.25">
      <c r="K40">
        <f t="shared" si="0"/>
        <v>39</v>
      </c>
      <c r="L40" t="str">
        <f t="shared" si="1"/>
        <v>'</v>
      </c>
      <c r="M40">
        <v>39</v>
      </c>
    </row>
    <row r="41" spans="4:13" x14ac:dyDescent="0.25">
      <c r="D41" s="1" t="s">
        <v>18</v>
      </c>
      <c r="F41" t="s">
        <v>87</v>
      </c>
      <c r="H41">
        <f>SEARCH("a",F41)</f>
        <v>2</v>
      </c>
      <c r="K41">
        <f t="shared" si="0"/>
        <v>40</v>
      </c>
      <c r="L41" t="str">
        <f t="shared" si="1"/>
        <v>(</v>
      </c>
      <c r="M41">
        <v>40</v>
      </c>
    </row>
    <row r="42" spans="4:13" x14ac:dyDescent="0.25">
      <c r="K42">
        <f t="shared" si="0"/>
        <v>41</v>
      </c>
      <c r="L42" t="str">
        <f t="shared" si="1"/>
        <v>)</v>
      </c>
      <c r="M42">
        <v>41</v>
      </c>
    </row>
    <row r="43" spans="4:13" x14ac:dyDescent="0.25">
      <c r="D43" s="1" t="s">
        <v>19</v>
      </c>
      <c r="F43" t="s">
        <v>87</v>
      </c>
      <c r="H43" t="str">
        <f>SUBSTITUTE(F43,"Arya","Singh")</f>
        <v>Manoj Singh</v>
      </c>
      <c r="K43">
        <f t="shared" si="0"/>
        <v>42</v>
      </c>
      <c r="L43" t="str">
        <f t="shared" si="1"/>
        <v>*</v>
      </c>
      <c r="M43">
        <v>42</v>
      </c>
    </row>
    <row r="44" spans="4:13" x14ac:dyDescent="0.25">
      <c r="K44">
        <f t="shared" si="0"/>
        <v>43</v>
      </c>
      <c r="L44" t="str">
        <f t="shared" si="1"/>
        <v>+</v>
      </c>
      <c r="M44">
        <v>43</v>
      </c>
    </row>
    <row r="45" spans="4:13" x14ac:dyDescent="0.25">
      <c r="F45" t="s">
        <v>90</v>
      </c>
      <c r="I45" t="str">
        <f>TRIM(F45)</f>
        <v>Raj Kumar Singh</v>
      </c>
      <c r="K45">
        <f t="shared" si="0"/>
        <v>44</v>
      </c>
      <c r="L45" t="str">
        <f t="shared" si="1"/>
        <v>,</v>
      </c>
      <c r="M45">
        <v>44</v>
      </c>
    </row>
    <row r="46" spans="4:13" x14ac:dyDescent="0.25">
      <c r="F46" t="s">
        <v>91</v>
      </c>
      <c r="I46" t="str">
        <f t="shared" ref="I46:I49" si="2">TRIM(F46)</f>
        <v>Mohan Sharma</v>
      </c>
      <c r="K46">
        <f t="shared" si="0"/>
        <v>45</v>
      </c>
      <c r="L46" t="str">
        <f t="shared" si="1"/>
        <v>-</v>
      </c>
      <c r="M46">
        <v>45</v>
      </c>
    </row>
    <row r="47" spans="4:13" x14ac:dyDescent="0.25">
      <c r="D47" s="1" t="s">
        <v>22</v>
      </c>
      <c r="F47" t="s">
        <v>92</v>
      </c>
      <c r="I47" t="str">
        <f t="shared" si="2"/>
        <v>Tara Nath Mishra</v>
      </c>
      <c r="K47">
        <f t="shared" si="0"/>
        <v>46</v>
      </c>
      <c r="L47" t="str">
        <f t="shared" si="1"/>
        <v>.</v>
      </c>
      <c r="M47">
        <v>46</v>
      </c>
    </row>
    <row r="48" spans="4:13" x14ac:dyDescent="0.25">
      <c r="F48" t="s">
        <v>93</v>
      </c>
      <c r="I48" t="str">
        <f t="shared" si="2"/>
        <v>Raj Kumar Mohanty</v>
      </c>
      <c r="K48">
        <f t="shared" si="0"/>
        <v>47</v>
      </c>
      <c r="L48" t="str">
        <f t="shared" si="1"/>
        <v>/</v>
      </c>
      <c r="M48">
        <v>47</v>
      </c>
    </row>
    <row r="49" spans="4:13" x14ac:dyDescent="0.25">
      <c r="F49" t="s">
        <v>94</v>
      </c>
      <c r="I49" t="str">
        <f t="shared" si="2"/>
        <v>Soumya Rai</v>
      </c>
      <c r="K49">
        <f t="shared" si="0"/>
        <v>48</v>
      </c>
      <c r="L49" t="str">
        <f t="shared" si="1"/>
        <v>0</v>
      </c>
      <c r="M49">
        <v>48</v>
      </c>
    </row>
    <row r="50" spans="4:13" x14ac:dyDescent="0.25">
      <c r="K50">
        <f t="shared" si="0"/>
        <v>49</v>
      </c>
      <c r="L50" t="str">
        <f t="shared" si="1"/>
        <v>1</v>
      </c>
      <c r="M50">
        <v>49</v>
      </c>
    </row>
    <row r="51" spans="4:13" x14ac:dyDescent="0.25">
      <c r="D51" s="1" t="s">
        <v>26</v>
      </c>
      <c r="F51" s="8">
        <v>43699</v>
      </c>
      <c r="H51">
        <f>VALUE(F51)</f>
        <v>43699</v>
      </c>
      <c r="K51">
        <f t="shared" si="0"/>
        <v>50</v>
      </c>
      <c r="L51" t="str">
        <f t="shared" si="1"/>
        <v>2</v>
      </c>
      <c r="M51">
        <v>50</v>
      </c>
    </row>
    <row r="52" spans="4:13" x14ac:dyDescent="0.25">
      <c r="K52">
        <f t="shared" si="0"/>
        <v>51</v>
      </c>
      <c r="L52" t="str">
        <f t="shared" si="1"/>
        <v>3</v>
      </c>
      <c r="M52">
        <v>51</v>
      </c>
    </row>
    <row r="53" spans="4:13" x14ac:dyDescent="0.25">
      <c r="K53">
        <f t="shared" si="0"/>
        <v>52</v>
      </c>
      <c r="L53" t="str">
        <f t="shared" si="1"/>
        <v>4</v>
      </c>
      <c r="M53">
        <v>52</v>
      </c>
    </row>
    <row r="54" spans="4:13" x14ac:dyDescent="0.25">
      <c r="K54">
        <f t="shared" si="0"/>
        <v>53</v>
      </c>
      <c r="L54" t="str">
        <f t="shared" si="1"/>
        <v>5</v>
      </c>
      <c r="M54">
        <v>53</v>
      </c>
    </row>
    <row r="55" spans="4:13" x14ac:dyDescent="0.25">
      <c r="K55">
        <f t="shared" si="0"/>
        <v>54</v>
      </c>
      <c r="L55" t="str">
        <f t="shared" si="1"/>
        <v>6</v>
      </c>
      <c r="M55">
        <v>54</v>
      </c>
    </row>
    <row r="56" spans="4:13" x14ac:dyDescent="0.25">
      <c r="K56">
        <f t="shared" si="0"/>
        <v>55</v>
      </c>
      <c r="L56" t="str">
        <f t="shared" si="1"/>
        <v>7</v>
      </c>
      <c r="M56">
        <v>55</v>
      </c>
    </row>
    <row r="57" spans="4:13" x14ac:dyDescent="0.25">
      <c r="K57">
        <f t="shared" si="0"/>
        <v>56</v>
      </c>
      <c r="L57" t="str">
        <f t="shared" si="1"/>
        <v>8</v>
      </c>
      <c r="M57">
        <v>56</v>
      </c>
    </row>
    <row r="58" spans="4:13" x14ac:dyDescent="0.25">
      <c r="K58">
        <f t="shared" si="0"/>
        <v>57</v>
      </c>
      <c r="L58" t="str">
        <f t="shared" si="1"/>
        <v>9</v>
      </c>
      <c r="M58">
        <v>57</v>
      </c>
    </row>
    <row r="59" spans="4:13" x14ac:dyDescent="0.25">
      <c r="K59">
        <f t="shared" si="0"/>
        <v>58</v>
      </c>
      <c r="L59" t="str">
        <f t="shared" si="1"/>
        <v>:</v>
      </c>
      <c r="M59">
        <v>58</v>
      </c>
    </row>
    <row r="60" spans="4:13" x14ac:dyDescent="0.25">
      <c r="K60">
        <f t="shared" si="0"/>
        <v>59</v>
      </c>
      <c r="L60" t="str">
        <f t="shared" si="1"/>
        <v>;</v>
      </c>
      <c r="M60">
        <v>59</v>
      </c>
    </row>
    <row r="61" spans="4:13" x14ac:dyDescent="0.25">
      <c r="K61">
        <f t="shared" si="0"/>
        <v>60</v>
      </c>
      <c r="L61" t="str">
        <f t="shared" si="1"/>
        <v>&lt;</v>
      </c>
      <c r="M61">
        <v>60</v>
      </c>
    </row>
    <row r="62" spans="4:13" x14ac:dyDescent="0.25">
      <c r="K62">
        <f t="shared" si="0"/>
        <v>61</v>
      </c>
      <c r="L62" t="str">
        <f t="shared" si="1"/>
        <v>=</v>
      </c>
      <c r="M62">
        <v>61</v>
      </c>
    </row>
    <row r="63" spans="4:13" x14ac:dyDescent="0.25">
      <c r="K63">
        <f t="shared" si="0"/>
        <v>62</v>
      </c>
      <c r="L63" t="str">
        <f t="shared" si="1"/>
        <v>&gt;</v>
      </c>
      <c r="M63">
        <v>62</v>
      </c>
    </row>
    <row r="64" spans="4:13" x14ac:dyDescent="0.25">
      <c r="K64">
        <f t="shared" si="0"/>
        <v>63</v>
      </c>
      <c r="L64" t="str">
        <f t="shared" si="1"/>
        <v>?</v>
      </c>
      <c r="M64">
        <v>63</v>
      </c>
    </row>
    <row r="65" spans="11:13" x14ac:dyDescent="0.25">
      <c r="K65">
        <f t="shared" si="0"/>
        <v>64</v>
      </c>
      <c r="L65" t="str">
        <f t="shared" si="1"/>
        <v>@</v>
      </c>
      <c r="M65">
        <v>64</v>
      </c>
    </row>
    <row r="66" spans="11:13" x14ac:dyDescent="0.25">
      <c r="K66">
        <f t="shared" si="0"/>
        <v>65</v>
      </c>
      <c r="L66" t="str">
        <f t="shared" si="1"/>
        <v>A</v>
      </c>
      <c r="M66">
        <v>65</v>
      </c>
    </row>
    <row r="67" spans="11:13" x14ac:dyDescent="0.25">
      <c r="K67">
        <f t="shared" ref="K67:K130" si="3">CODE(L67)</f>
        <v>66</v>
      </c>
      <c r="L67" t="str">
        <f t="shared" ref="L67:L130" si="4">CHAR(M67)</f>
        <v>B</v>
      </c>
      <c r="M67">
        <v>66</v>
      </c>
    </row>
    <row r="68" spans="11:13" x14ac:dyDescent="0.25">
      <c r="K68">
        <f t="shared" si="3"/>
        <v>67</v>
      </c>
      <c r="L68" t="str">
        <f t="shared" si="4"/>
        <v>C</v>
      </c>
      <c r="M68">
        <v>67</v>
      </c>
    </row>
    <row r="69" spans="11:13" x14ac:dyDescent="0.25">
      <c r="K69">
        <f t="shared" si="3"/>
        <v>68</v>
      </c>
      <c r="L69" t="str">
        <f t="shared" si="4"/>
        <v>D</v>
      </c>
      <c r="M69">
        <v>68</v>
      </c>
    </row>
    <row r="70" spans="11:13" x14ac:dyDescent="0.25">
      <c r="K70">
        <f t="shared" si="3"/>
        <v>69</v>
      </c>
      <c r="L70" t="str">
        <f t="shared" si="4"/>
        <v>E</v>
      </c>
      <c r="M70">
        <v>69</v>
      </c>
    </row>
    <row r="71" spans="11:13" x14ac:dyDescent="0.25">
      <c r="K71">
        <f t="shared" si="3"/>
        <v>70</v>
      </c>
      <c r="L71" t="str">
        <f t="shared" si="4"/>
        <v>F</v>
      </c>
      <c r="M71">
        <v>70</v>
      </c>
    </row>
    <row r="72" spans="11:13" x14ac:dyDescent="0.25">
      <c r="K72">
        <f t="shared" si="3"/>
        <v>71</v>
      </c>
      <c r="L72" t="str">
        <f t="shared" si="4"/>
        <v>G</v>
      </c>
      <c r="M72">
        <v>71</v>
      </c>
    </row>
    <row r="73" spans="11:13" x14ac:dyDescent="0.25">
      <c r="K73">
        <f t="shared" si="3"/>
        <v>72</v>
      </c>
      <c r="L73" t="str">
        <f t="shared" si="4"/>
        <v>H</v>
      </c>
      <c r="M73">
        <v>72</v>
      </c>
    </row>
    <row r="74" spans="11:13" x14ac:dyDescent="0.25">
      <c r="K74">
        <f t="shared" si="3"/>
        <v>73</v>
      </c>
      <c r="L74" t="str">
        <f t="shared" si="4"/>
        <v>I</v>
      </c>
      <c r="M74">
        <v>73</v>
      </c>
    </row>
    <row r="75" spans="11:13" x14ac:dyDescent="0.25">
      <c r="K75">
        <f t="shared" si="3"/>
        <v>74</v>
      </c>
      <c r="L75" t="str">
        <f t="shared" si="4"/>
        <v>J</v>
      </c>
      <c r="M75">
        <v>74</v>
      </c>
    </row>
    <row r="76" spans="11:13" x14ac:dyDescent="0.25">
      <c r="K76">
        <f t="shared" si="3"/>
        <v>75</v>
      </c>
      <c r="L76" t="str">
        <f t="shared" si="4"/>
        <v>K</v>
      </c>
      <c r="M76">
        <v>75</v>
      </c>
    </row>
    <row r="77" spans="11:13" x14ac:dyDescent="0.25">
      <c r="K77">
        <f t="shared" si="3"/>
        <v>76</v>
      </c>
      <c r="L77" t="str">
        <f t="shared" si="4"/>
        <v>L</v>
      </c>
      <c r="M77">
        <v>76</v>
      </c>
    </row>
    <row r="78" spans="11:13" x14ac:dyDescent="0.25">
      <c r="K78">
        <f t="shared" si="3"/>
        <v>77</v>
      </c>
      <c r="L78" t="str">
        <f t="shared" si="4"/>
        <v>M</v>
      </c>
      <c r="M78">
        <v>77</v>
      </c>
    </row>
    <row r="79" spans="11:13" x14ac:dyDescent="0.25">
      <c r="K79">
        <f t="shared" si="3"/>
        <v>78</v>
      </c>
      <c r="L79" t="str">
        <f t="shared" si="4"/>
        <v>N</v>
      </c>
      <c r="M79">
        <v>78</v>
      </c>
    </row>
    <row r="80" spans="11:13" x14ac:dyDescent="0.25">
      <c r="K80">
        <f t="shared" si="3"/>
        <v>79</v>
      </c>
      <c r="L80" t="str">
        <f t="shared" si="4"/>
        <v>O</v>
      </c>
      <c r="M80">
        <v>79</v>
      </c>
    </row>
    <row r="81" spans="11:13" x14ac:dyDescent="0.25">
      <c r="K81">
        <f t="shared" si="3"/>
        <v>80</v>
      </c>
      <c r="L81" t="str">
        <f t="shared" si="4"/>
        <v>P</v>
      </c>
      <c r="M81">
        <v>80</v>
      </c>
    </row>
    <row r="82" spans="11:13" x14ac:dyDescent="0.25">
      <c r="K82">
        <f t="shared" si="3"/>
        <v>81</v>
      </c>
      <c r="L82" t="str">
        <f t="shared" si="4"/>
        <v>Q</v>
      </c>
      <c r="M82">
        <v>81</v>
      </c>
    </row>
    <row r="83" spans="11:13" x14ac:dyDescent="0.25">
      <c r="K83">
        <f t="shared" si="3"/>
        <v>82</v>
      </c>
      <c r="L83" t="str">
        <f t="shared" si="4"/>
        <v>R</v>
      </c>
      <c r="M83">
        <v>82</v>
      </c>
    </row>
    <row r="84" spans="11:13" x14ac:dyDescent="0.25">
      <c r="K84">
        <f t="shared" si="3"/>
        <v>83</v>
      </c>
      <c r="L84" t="str">
        <f t="shared" si="4"/>
        <v>S</v>
      </c>
      <c r="M84">
        <v>83</v>
      </c>
    </row>
    <row r="85" spans="11:13" x14ac:dyDescent="0.25">
      <c r="K85">
        <f t="shared" si="3"/>
        <v>84</v>
      </c>
      <c r="L85" t="str">
        <f t="shared" si="4"/>
        <v>T</v>
      </c>
      <c r="M85">
        <v>84</v>
      </c>
    </row>
    <row r="86" spans="11:13" x14ac:dyDescent="0.25">
      <c r="K86">
        <f t="shared" si="3"/>
        <v>85</v>
      </c>
      <c r="L86" t="str">
        <f t="shared" si="4"/>
        <v>U</v>
      </c>
      <c r="M86">
        <v>85</v>
      </c>
    </row>
    <row r="87" spans="11:13" x14ac:dyDescent="0.25">
      <c r="K87">
        <f t="shared" si="3"/>
        <v>86</v>
      </c>
      <c r="L87" t="str">
        <f t="shared" si="4"/>
        <v>V</v>
      </c>
      <c r="M87">
        <v>86</v>
      </c>
    </row>
    <row r="88" spans="11:13" x14ac:dyDescent="0.25">
      <c r="K88">
        <f t="shared" si="3"/>
        <v>87</v>
      </c>
      <c r="L88" t="str">
        <f t="shared" si="4"/>
        <v>W</v>
      </c>
      <c r="M88">
        <v>87</v>
      </c>
    </row>
    <row r="89" spans="11:13" x14ac:dyDescent="0.25">
      <c r="K89">
        <f t="shared" si="3"/>
        <v>88</v>
      </c>
      <c r="L89" t="str">
        <f t="shared" si="4"/>
        <v>X</v>
      </c>
      <c r="M89">
        <v>88</v>
      </c>
    </row>
    <row r="90" spans="11:13" x14ac:dyDescent="0.25">
      <c r="K90">
        <f t="shared" si="3"/>
        <v>89</v>
      </c>
      <c r="L90" t="str">
        <f t="shared" si="4"/>
        <v>Y</v>
      </c>
      <c r="M90">
        <v>89</v>
      </c>
    </row>
    <row r="91" spans="11:13" x14ac:dyDescent="0.25">
      <c r="K91">
        <f t="shared" si="3"/>
        <v>90</v>
      </c>
      <c r="L91" t="str">
        <f t="shared" si="4"/>
        <v>Z</v>
      </c>
      <c r="M91">
        <v>90</v>
      </c>
    </row>
    <row r="92" spans="11:13" x14ac:dyDescent="0.25">
      <c r="K92">
        <f t="shared" si="3"/>
        <v>91</v>
      </c>
      <c r="L92" t="str">
        <f t="shared" si="4"/>
        <v>[</v>
      </c>
      <c r="M92">
        <v>91</v>
      </c>
    </row>
    <row r="93" spans="11:13" x14ac:dyDescent="0.25">
      <c r="K93">
        <f t="shared" si="3"/>
        <v>92</v>
      </c>
      <c r="L93" t="str">
        <f t="shared" si="4"/>
        <v>\</v>
      </c>
      <c r="M93">
        <v>92</v>
      </c>
    </row>
    <row r="94" spans="11:13" x14ac:dyDescent="0.25">
      <c r="K94">
        <f t="shared" si="3"/>
        <v>93</v>
      </c>
      <c r="L94" t="str">
        <f t="shared" si="4"/>
        <v>]</v>
      </c>
      <c r="M94">
        <v>93</v>
      </c>
    </row>
    <row r="95" spans="11:13" x14ac:dyDescent="0.25">
      <c r="K95">
        <f t="shared" si="3"/>
        <v>94</v>
      </c>
      <c r="L95" t="str">
        <f t="shared" si="4"/>
        <v>^</v>
      </c>
      <c r="M95">
        <v>94</v>
      </c>
    </row>
    <row r="96" spans="11:13" x14ac:dyDescent="0.25">
      <c r="K96">
        <f t="shared" si="3"/>
        <v>95</v>
      </c>
      <c r="L96" t="str">
        <f t="shared" si="4"/>
        <v>_</v>
      </c>
      <c r="M96">
        <v>95</v>
      </c>
    </row>
    <row r="97" spans="11:13" x14ac:dyDescent="0.25">
      <c r="K97">
        <f t="shared" si="3"/>
        <v>96</v>
      </c>
      <c r="L97" t="str">
        <f t="shared" si="4"/>
        <v>`</v>
      </c>
      <c r="M97">
        <v>96</v>
      </c>
    </row>
    <row r="98" spans="11:13" x14ac:dyDescent="0.25">
      <c r="K98">
        <f t="shared" si="3"/>
        <v>97</v>
      </c>
      <c r="L98" t="str">
        <f t="shared" si="4"/>
        <v>a</v>
      </c>
      <c r="M98">
        <v>97</v>
      </c>
    </row>
    <row r="99" spans="11:13" x14ac:dyDescent="0.25">
      <c r="K99">
        <f t="shared" si="3"/>
        <v>98</v>
      </c>
      <c r="L99" t="str">
        <f t="shared" si="4"/>
        <v>b</v>
      </c>
      <c r="M99">
        <v>98</v>
      </c>
    </row>
    <row r="100" spans="11:13" x14ac:dyDescent="0.25">
      <c r="K100">
        <f t="shared" si="3"/>
        <v>99</v>
      </c>
      <c r="L100" t="str">
        <f t="shared" si="4"/>
        <v>c</v>
      </c>
      <c r="M100">
        <v>99</v>
      </c>
    </row>
    <row r="101" spans="11:13" x14ac:dyDescent="0.25">
      <c r="K101">
        <f t="shared" si="3"/>
        <v>100</v>
      </c>
      <c r="L101" t="str">
        <f t="shared" si="4"/>
        <v>d</v>
      </c>
      <c r="M101">
        <v>100</v>
      </c>
    </row>
    <row r="102" spans="11:13" x14ac:dyDescent="0.25">
      <c r="K102">
        <f t="shared" si="3"/>
        <v>101</v>
      </c>
      <c r="L102" t="str">
        <f t="shared" si="4"/>
        <v>e</v>
      </c>
      <c r="M102">
        <v>101</v>
      </c>
    </row>
    <row r="103" spans="11:13" x14ac:dyDescent="0.25">
      <c r="K103">
        <f t="shared" si="3"/>
        <v>102</v>
      </c>
      <c r="L103" t="str">
        <f t="shared" si="4"/>
        <v>f</v>
      </c>
      <c r="M103">
        <v>102</v>
      </c>
    </row>
    <row r="104" spans="11:13" x14ac:dyDescent="0.25">
      <c r="K104">
        <f t="shared" si="3"/>
        <v>103</v>
      </c>
      <c r="L104" t="str">
        <f t="shared" si="4"/>
        <v>g</v>
      </c>
      <c r="M104">
        <v>103</v>
      </c>
    </row>
    <row r="105" spans="11:13" x14ac:dyDescent="0.25">
      <c r="K105">
        <f t="shared" si="3"/>
        <v>104</v>
      </c>
      <c r="L105" t="str">
        <f t="shared" si="4"/>
        <v>h</v>
      </c>
      <c r="M105">
        <v>104</v>
      </c>
    </row>
    <row r="106" spans="11:13" x14ac:dyDescent="0.25">
      <c r="K106">
        <f t="shared" si="3"/>
        <v>105</v>
      </c>
      <c r="L106" t="str">
        <f t="shared" si="4"/>
        <v>i</v>
      </c>
      <c r="M106">
        <v>105</v>
      </c>
    </row>
    <row r="107" spans="11:13" x14ac:dyDescent="0.25">
      <c r="K107">
        <f t="shared" si="3"/>
        <v>106</v>
      </c>
      <c r="L107" t="str">
        <f t="shared" si="4"/>
        <v>j</v>
      </c>
      <c r="M107">
        <v>106</v>
      </c>
    </row>
    <row r="108" spans="11:13" x14ac:dyDescent="0.25">
      <c r="K108">
        <f t="shared" si="3"/>
        <v>107</v>
      </c>
      <c r="L108" t="str">
        <f t="shared" si="4"/>
        <v>k</v>
      </c>
      <c r="M108">
        <v>107</v>
      </c>
    </row>
    <row r="109" spans="11:13" x14ac:dyDescent="0.25">
      <c r="K109">
        <f t="shared" si="3"/>
        <v>108</v>
      </c>
      <c r="L109" t="str">
        <f t="shared" si="4"/>
        <v>l</v>
      </c>
      <c r="M109">
        <v>108</v>
      </c>
    </row>
    <row r="110" spans="11:13" x14ac:dyDescent="0.25">
      <c r="K110">
        <f t="shared" si="3"/>
        <v>109</v>
      </c>
      <c r="L110" t="str">
        <f t="shared" si="4"/>
        <v>m</v>
      </c>
      <c r="M110">
        <v>109</v>
      </c>
    </row>
    <row r="111" spans="11:13" x14ac:dyDescent="0.25">
      <c r="K111">
        <f t="shared" si="3"/>
        <v>110</v>
      </c>
      <c r="L111" t="str">
        <f t="shared" si="4"/>
        <v>n</v>
      </c>
      <c r="M111">
        <v>110</v>
      </c>
    </row>
    <row r="112" spans="11:13" x14ac:dyDescent="0.25">
      <c r="K112">
        <f t="shared" si="3"/>
        <v>111</v>
      </c>
      <c r="L112" t="str">
        <f t="shared" si="4"/>
        <v>o</v>
      </c>
      <c r="M112">
        <v>111</v>
      </c>
    </row>
    <row r="113" spans="11:13" x14ac:dyDescent="0.25">
      <c r="K113">
        <f t="shared" si="3"/>
        <v>112</v>
      </c>
      <c r="L113" t="str">
        <f t="shared" si="4"/>
        <v>p</v>
      </c>
      <c r="M113">
        <v>112</v>
      </c>
    </row>
    <row r="114" spans="11:13" x14ac:dyDescent="0.25">
      <c r="K114">
        <f t="shared" si="3"/>
        <v>113</v>
      </c>
      <c r="L114" t="str">
        <f t="shared" si="4"/>
        <v>q</v>
      </c>
      <c r="M114">
        <v>113</v>
      </c>
    </row>
    <row r="115" spans="11:13" x14ac:dyDescent="0.25">
      <c r="K115">
        <f t="shared" si="3"/>
        <v>114</v>
      </c>
      <c r="L115" t="str">
        <f t="shared" si="4"/>
        <v>r</v>
      </c>
      <c r="M115">
        <v>114</v>
      </c>
    </row>
    <row r="116" spans="11:13" x14ac:dyDescent="0.25">
      <c r="K116">
        <f t="shared" si="3"/>
        <v>115</v>
      </c>
      <c r="L116" t="str">
        <f t="shared" si="4"/>
        <v>s</v>
      </c>
      <c r="M116">
        <v>115</v>
      </c>
    </row>
    <row r="117" spans="11:13" x14ac:dyDescent="0.25">
      <c r="K117">
        <f t="shared" si="3"/>
        <v>116</v>
      </c>
      <c r="L117" t="str">
        <f t="shared" si="4"/>
        <v>t</v>
      </c>
      <c r="M117">
        <v>116</v>
      </c>
    </row>
    <row r="118" spans="11:13" x14ac:dyDescent="0.25">
      <c r="K118">
        <f t="shared" si="3"/>
        <v>117</v>
      </c>
      <c r="L118" t="str">
        <f t="shared" si="4"/>
        <v>u</v>
      </c>
      <c r="M118">
        <v>117</v>
      </c>
    </row>
    <row r="119" spans="11:13" x14ac:dyDescent="0.25">
      <c r="K119">
        <f t="shared" si="3"/>
        <v>118</v>
      </c>
      <c r="L119" t="str">
        <f t="shared" si="4"/>
        <v>v</v>
      </c>
      <c r="M119">
        <v>118</v>
      </c>
    </row>
    <row r="120" spans="11:13" x14ac:dyDescent="0.25">
      <c r="K120">
        <f t="shared" si="3"/>
        <v>119</v>
      </c>
      <c r="L120" t="str">
        <f t="shared" si="4"/>
        <v>w</v>
      </c>
      <c r="M120">
        <v>119</v>
      </c>
    </row>
    <row r="121" spans="11:13" x14ac:dyDescent="0.25">
      <c r="K121">
        <f t="shared" si="3"/>
        <v>120</v>
      </c>
      <c r="L121" t="str">
        <f t="shared" si="4"/>
        <v>x</v>
      </c>
      <c r="M121">
        <v>120</v>
      </c>
    </row>
    <row r="122" spans="11:13" x14ac:dyDescent="0.25">
      <c r="K122">
        <f t="shared" si="3"/>
        <v>121</v>
      </c>
      <c r="L122" t="str">
        <f t="shared" si="4"/>
        <v>y</v>
      </c>
      <c r="M122">
        <v>121</v>
      </c>
    </row>
    <row r="123" spans="11:13" x14ac:dyDescent="0.25">
      <c r="K123">
        <f t="shared" si="3"/>
        <v>122</v>
      </c>
      <c r="L123" t="str">
        <f t="shared" si="4"/>
        <v>z</v>
      </c>
      <c r="M123">
        <v>122</v>
      </c>
    </row>
    <row r="124" spans="11:13" x14ac:dyDescent="0.25">
      <c r="K124">
        <f t="shared" si="3"/>
        <v>123</v>
      </c>
      <c r="L124" t="str">
        <f t="shared" si="4"/>
        <v>{</v>
      </c>
      <c r="M124">
        <v>123</v>
      </c>
    </row>
    <row r="125" spans="11:13" x14ac:dyDescent="0.25">
      <c r="K125">
        <f t="shared" si="3"/>
        <v>124</v>
      </c>
      <c r="L125" t="str">
        <f t="shared" si="4"/>
        <v>|</v>
      </c>
      <c r="M125">
        <v>124</v>
      </c>
    </row>
    <row r="126" spans="11:13" x14ac:dyDescent="0.25">
      <c r="K126">
        <f t="shared" si="3"/>
        <v>125</v>
      </c>
      <c r="L126" t="str">
        <f t="shared" si="4"/>
        <v>}</v>
      </c>
      <c r="M126">
        <v>125</v>
      </c>
    </row>
    <row r="127" spans="11:13" x14ac:dyDescent="0.25">
      <c r="K127">
        <f t="shared" si="3"/>
        <v>126</v>
      </c>
      <c r="L127" t="str">
        <f t="shared" si="4"/>
        <v>~</v>
      </c>
      <c r="M127">
        <v>126</v>
      </c>
    </row>
    <row r="128" spans="11:13" x14ac:dyDescent="0.25">
      <c r="K128">
        <f t="shared" si="3"/>
        <v>127</v>
      </c>
      <c r="L128" t="str">
        <f t="shared" si="4"/>
        <v></v>
      </c>
      <c r="M128">
        <v>127</v>
      </c>
    </row>
    <row r="129" spans="11:13" x14ac:dyDescent="0.25">
      <c r="K129">
        <f t="shared" si="3"/>
        <v>128</v>
      </c>
      <c r="L129" t="str">
        <f t="shared" si="4"/>
        <v>€</v>
      </c>
      <c r="M129">
        <v>128</v>
      </c>
    </row>
    <row r="130" spans="11:13" x14ac:dyDescent="0.25">
      <c r="K130">
        <f t="shared" si="3"/>
        <v>129</v>
      </c>
      <c r="L130" t="str">
        <f t="shared" si="4"/>
        <v></v>
      </c>
      <c r="M130">
        <v>129</v>
      </c>
    </row>
    <row r="131" spans="11:13" x14ac:dyDescent="0.25">
      <c r="K131">
        <f t="shared" ref="K131:K194" si="5">CODE(L131)</f>
        <v>130</v>
      </c>
      <c r="L131" t="str">
        <f t="shared" ref="L131:L194" si="6">CHAR(M131)</f>
        <v>‚</v>
      </c>
      <c r="M131">
        <v>130</v>
      </c>
    </row>
    <row r="132" spans="11:13" x14ac:dyDescent="0.25">
      <c r="K132">
        <f t="shared" si="5"/>
        <v>131</v>
      </c>
      <c r="L132" t="str">
        <f t="shared" si="6"/>
        <v>ƒ</v>
      </c>
      <c r="M132">
        <v>131</v>
      </c>
    </row>
    <row r="133" spans="11:13" x14ac:dyDescent="0.25">
      <c r="K133">
        <f t="shared" si="5"/>
        <v>132</v>
      </c>
      <c r="L133" t="str">
        <f t="shared" si="6"/>
        <v>„</v>
      </c>
      <c r="M133">
        <v>132</v>
      </c>
    </row>
    <row r="134" spans="11:13" x14ac:dyDescent="0.25">
      <c r="K134">
        <f t="shared" si="5"/>
        <v>133</v>
      </c>
      <c r="L134" t="str">
        <f t="shared" si="6"/>
        <v>…</v>
      </c>
      <c r="M134">
        <v>133</v>
      </c>
    </row>
    <row r="135" spans="11:13" x14ac:dyDescent="0.25">
      <c r="K135">
        <f t="shared" si="5"/>
        <v>134</v>
      </c>
      <c r="L135" t="str">
        <f t="shared" si="6"/>
        <v>†</v>
      </c>
      <c r="M135">
        <v>134</v>
      </c>
    </row>
    <row r="136" spans="11:13" x14ac:dyDescent="0.25">
      <c r="K136">
        <f t="shared" si="5"/>
        <v>135</v>
      </c>
      <c r="L136" t="str">
        <f t="shared" si="6"/>
        <v>‡</v>
      </c>
      <c r="M136">
        <v>135</v>
      </c>
    </row>
    <row r="137" spans="11:13" x14ac:dyDescent="0.25">
      <c r="K137">
        <f t="shared" si="5"/>
        <v>136</v>
      </c>
      <c r="L137" t="str">
        <f t="shared" si="6"/>
        <v>ˆ</v>
      </c>
      <c r="M137">
        <v>136</v>
      </c>
    </row>
    <row r="138" spans="11:13" x14ac:dyDescent="0.25">
      <c r="K138">
        <f t="shared" si="5"/>
        <v>137</v>
      </c>
      <c r="L138" t="str">
        <f t="shared" si="6"/>
        <v>‰</v>
      </c>
      <c r="M138">
        <v>137</v>
      </c>
    </row>
    <row r="139" spans="11:13" x14ac:dyDescent="0.25">
      <c r="K139">
        <f t="shared" si="5"/>
        <v>138</v>
      </c>
      <c r="L139" t="str">
        <f t="shared" si="6"/>
        <v>Š</v>
      </c>
      <c r="M139">
        <v>138</v>
      </c>
    </row>
    <row r="140" spans="11:13" x14ac:dyDescent="0.25">
      <c r="K140">
        <f t="shared" si="5"/>
        <v>139</v>
      </c>
      <c r="L140" t="str">
        <f t="shared" si="6"/>
        <v>‹</v>
      </c>
      <c r="M140">
        <v>139</v>
      </c>
    </row>
    <row r="141" spans="11:13" x14ac:dyDescent="0.25">
      <c r="K141">
        <f t="shared" si="5"/>
        <v>140</v>
      </c>
      <c r="L141" t="str">
        <f t="shared" si="6"/>
        <v>Œ</v>
      </c>
      <c r="M141">
        <v>140</v>
      </c>
    </row>
    <row r="142" spans="11:13" x14ac:dyDescent="0.25">
      <c r="K142">
        <f t="shared" si="5"/>
        <v>141</v>
      </c>
      <c r="L142" t="str">
        <f t="shared" si="6"/>
        <v></v>
      </c>
      <c r="M142">
        <v>141</v>
      </c>
    </row>
    <row r="143" spans="11:13" x14ac:dyDescent="0.25">
      <c r="K143">
        <f t="shared" si="5"/>
        <v>142</v>
      </c>
      <c r="L143" t="str">
        <f t="shared" si="6"/>
        <v>Ž</v>
      </c>
      <c r="M143">
        <v>142</v>
      </c>
    </row>
    <row r="144" spans="11:13" x14ac:dyDescent="0.25">
      <c r="K144">
        <f t="shared" si="5"/>
        <v>143</v>
      </c>
      <c r="L144" t="str">
        <f t="shared" si="6"/>
        <v></v>
      </c>
      <c r="M144">
        <v>143</v>
      </c>
    </row>
    <row r="145" spans="11:13" x14ac:dyDescent="0.25">
      <c r="K145">
        <f t="shared" si="5"/>
        <v>144</v>
      </c>
      <c r="L145" t="str">
        <f t="shared" si="6"/>
        <v></v>
      </c>
      <c r="M145">
        <v>144</v>
      </c>
    </row>
    <row r="146" spans="11:13" x14ac:dyDescent="0.25">
      <c r="K146">
        <f t="shared" si="5"/>
        <v>145</v>
      </c>
      <c r="L146" t="str">
        <f t="shared" si="6"/>
        <v>‘</v>
      </c>
      <c r="M146">
        <v>145</v>
      </c>
    </row>
    <row r="147" spans="11:13" x14ac:dyDescent="0.25">
      <c r="K147">
        <f t="shared" si="5"/>
        <v>146</v>
      </c>
      <c r="L147" t="str">
        <f t="shared" si="6"/>
        <v>’</v>
      </c>
      <c r="M147">
        <v>146</v>
      </c>
    </row>
    <row r="148" spans="11:13" x14ac:dyDescent="0.25">
      <c r="K148">
        <f t="shared" si="5"/>
        <v>147</v>
      </c>
      <c r="L148" t="str">
        <f t="shared" si="6"/>
        <v>“</v>
      </c>
      <c r="M148">
        <v>147</v>
      </c>
    </row>
    <row r="149" spans="11:13" x14ac:dyDescent="0.25">
      <c r="K149">
        <f t="shared" si="5"/>
        <v>148</v>
      </c>
      <c r="L149" t="str">
        <f t="shared" si="6"/>
        <v>”</v>
      </c>
      <c r="M149">
        <v>148</v>
      </c>
    </row>
    <row r="150" spans="11:13" x14ac:dyDescent="0.25">
      <c r="K150">
        <f t="shared" si="5"/>
        <v>149</v>
      </c>
      <c r="L150" t="str">
        <f t="shared" si="6"/>
        <v>•</v>
      </c>
      <c r="M150">
        <v>149</v>
      </c>
    </row>
    <row r="151" spans="11:13" x14ac:dyDescent="0.25">
      <c r="K151">
        <f t="shared" si="5"/>
        <v>150</v>
      </c>
      <c r="L151" t="str">
        <f t="shared" si="6"/>
        <v>–</v>
      </c>
      <c r="M151">
        <v>150</v>
      </c>
    </row>
    <row r="152" spans="11:13" x14ac:dyDescent="0.25">
      <c r="K152">
        <f t="shared" si="5"/>
        <v>151</v>
      </c>
      <c r="L152" t="str">
        <f t="shared" si="6"/>
        <v>—</v>
      </c>
      <c r="M152">
        <v>151</v>
      </c>
    </row>
    <row r="153" spans="11:13" x14ac:dyDescent="0.25">
      <c r="K153">
        <f t="shared" si="5"/>
        <v>152</v>
      </c>
      <c r="L153" t="str">
        <f t="shared" si="6"/>
        <v>˜</v>
      </c>
      <c r="M153">
        <v>152</v>
      </c>
    </row>
    <row r="154" spans="11:13" x14ac:dyDescent="0.25">
      <c r="K154">
        <f t="shared" si="5"/>
        <v>153</v>
      </c>
      <c r="L154" t="str">
        <f t="shared" si="6"/>
        <v>™</v>
      </c>
      <c r="M154">
        <v>153</v>
      </c>
    </row>
    <row r="155" spans="11:13" x14ac:dyDescent="0.25">
      <c r="K155">
        <f t="shared" si="5"/>
        <v>154</v>
      </c>
      <c r="L155" t="str">
        <f t="shared" si="6"/>
        <v>š</v>
      </c>
      <c r="M155">
        <v>154</v>
      </c>
    </row>
    <row r="156" spans="11:13" x14ac:dyDescent="0.25">
      <c r="K156">
        <f t="shared" si="5"/>
        <v>155</v>
      </c>
      <c r="L156" t="str">
        <f t="shared" si="6"/>
        <v>›</v>
      </c>
      <c r="M156">
        <v>155</v>
      </c>
    </row>
    <row r="157" spans="11:13" x14ac:dyDescent="0.25">
      <c r="K157">
        <f t="shared" si="5"/>
        <v>156</v>
      </c>
      <c r="L157" t="str">
        <f t="shared" si="6"/>
        <v>œ</v>
      </c>
      <c r="M157">
        <v>156</v>
      </c>
    </row>
    <row r="158" spans="11:13" x14ac:dyDescent="0.25">
      <c r="K158">
        <f t="shared" si="5"/>
        <v>157</v>
      </c>
      <c r="L158" t="str">
        <f t="shared" si="6"/>
        <v></v>
      </c>
      <c r="M158">
        <v>157</v>
      </c>
    </row>
    <row r="159" spans="11:13" x14ac:dyDescent="0.25">
      <c r="K159">
        <f t="shared" si="5"/>
        <v>158</v>
      </c>
      <c r="L159" t="str">
        <f t="shared" si="6"/>
        <v>ž</v>
      </c>
      <c r="M159">
        <v>158</v>
      </c>
    </row>
    <row r="160" spans="11:13" x14ac:dyDescent="0.25">
      <c r="K160">
        <f t="shared" si="5"/>
        <v>159</v>
      </c>
      <c r="L160" t="str">
        <f t="shared" si="6"/>
        <v>Ÿ</v>
      </c>
      <c r="M160">
        <v>159</v>
      </c>
    </row>
    <row r="161" spans="11:13" x14ac:dyDescent="0.25">
      <c r="K161">
        <f t="shared" si="5"/>
        <v>160</v>
      </c>
      <c r="L161" t="str">
        <f t="shared" si="6"/>
        <v> </v>
      </c>
      <c r="M161">
        <v>160</v>
      </c>
    </row>
    <row r="162" spans="11:13" x14ac:dyDescent="0.25">
      <c r="K162">
        <f t="shared" si="5"/>
        <v>161</v>
      </c>
      <c r="L162" t="str">
        <f t="shared" si="6"/>
        <v>¡</v>
      </c>
      <c r="M162">
        <v>161</v>
      </c>
    </row>
    <row r="163" spans="11:13" x14ac:dyDescent="0.25">
      <c r="K163">
        <f t="shared" si="5"/>
        <v>162</v>
      </c>
      <c r="L163" t="str">
        <f t="shared" si="6"/>
        <v>¢</v>
      </c>
      <c r="M163">
        <v>162</v>
      </c>
    </row>
    <row r="164" spans="11:13" x14ac:dyDescent="0.25">
      <c r="K164">
        <f t="shared" si="5"/>
        <v>163</v>
      </c>
      <c r="L164" t="str">
        <f t="shared" si="6"/>
        <v>£</v>
      </c>
      <c r="M164">
        <v>163</v>
      </c>
    </row>
    <row r="165" spans="11:13" x14ac:dyDescent="0.25">
      <c r="K165">
        <f t="shared" si="5"/>
        <v>164</v>
      </c>
      <c r="L165" t="str">
        <f t="shared" si="6"/>
        <v>¤</v>
      </c>
      <c r="M165">
        <v>164</v>
      </c>
    </row>
    <row r="166" spans="11:13" x14ac:dyDescent="0.25">
      <c r="K166">
        <f t="shared" si="5"/>
        <v>165</v>
      </c>
      <c r="L166" t="str">
        <f t="shared" si="6"/>
        <v>¥</v>
      </c>
      <c r="M166">
        <v>165</v>
      </c>
    </row>
    <row r="167" spans="11:13" x14ac:dyDescent="0.25">
      <c r="K167">
        <f t="shared" si="5"/>
        <v>166</v>
      </c>
      <c r="L167" t="str">
        <f t="shared" si="6"/>
        <v>¦</v>
      </c>
      <c r="M167">
        <v>166</v>
      </c>
    </row>
    <row r="168" spans="11:13" x14ac:dyDescent="0.25">
      <c r="K168">
        <f t="shared" si="5"/>
        <v>167</v>
      </c>
      <c r="L168" t="str">
        <f t="shared" si="6"/>
        <v>§</v>
      </c>
      <c r="M168">
        <v>167</v>
      </c>
    </row>
    <row r="169" spans="11:13" x14ac:dyDescent="0.25">
      <c r="K169">
        <f t="shared" si="5"/>
        <v>168</v>
      </c>
      <c r="L169" t="str">
        <f t="shared" si="6"/>
        <v>¨</v>
      </c>
      <c r="M169">
        <v>168</v>
      </c>
    </row>
    <row r="170" spans="11:13" x14ac:dyDescent="0.25">
      <c r="K170">
        <f t="shared" si="5"/>
        <v>169</v>
      </c>
      <c r="L170" t="str">
        <f t="shared" si="6"/>
        <v>©</v>
      </c>
      <c r="M170">
        <v>169</v>
      </c>
    </row>
    <row r="171" spans="11:13" x14ac:dyDescent="0.25">
      <c r="K171">
        <f t="shared" si="5"/>
        <v>170</v>
      </c>
      <c r="L171" t="str">
        <f t="shared" si="6"/>
        <v>ª</v>
      </c>
      <c r="M171">
        <v>170</v>
      </c>
    </row>
    <row r="172" spans="11:13" x14ac:dyDescent="0.25">
      <c r="K172">
        <f t="shared" si="5"/>
        <v>171</v>
      </c>
      <c r="L172" t="str">
        <f t="shared" si="6"/>
        <v>«</v>
      </c>
      <c r="M172">
        <v>171</v>
      </c>
    </row>
    <row r="173" spans="11:13" x14ac:dyDescent="0.25">
      <c r="K173">
        <f t="shared" si="5"/>
        <v>172</v>
      </c>
      <c r="L173" t="str">
        <f t="shared" si="6"/>
        <v>¬</v>
      </c>
      <c r="M173">
        <v>172</v>
      </c>
    </row>
    <row r="174" spans="11:13" x14ac:dyDescent="0.25">
      <c r="K174">
        <f t="shared" si="5"/>
        <v>173</v>
      </c>
      <c r="L174" t="str">
        <f t="shared" si="6"/>
        <v>­</v>
      </c>
      <c r="M174">
        <v>173</v>
      </c>
    </row>
    <row r="175" spans="11:13" x14ac:dyDescent="0.25">
      <c r="K175">
        <f t="shared" si="5"/>
        <v>174</v>
      </c>
      <c r="L175" t="str">
        <f t="shared" si="6"/>
        <v>®</v>
      </c>
      <c r="M175">
        <v>174</v>
      </c>
    </row>
    <row r="176" spans="11:13" x14ac:dyDescent="0.25">
      <c r="K176">
        <f t="shared" si="5"/>
        <v>175</v>
      </c>
      <c r="L176" t="str">
        <f t="shared" si="6"/>
        <v>¯</v>
      </c>
      <c r="M176">
        <v>175</v>
      </c>
    </row>
    <row r="177" spans="11:13" x14ac:dyDescent="0.25">
      <c r="K177">
        <f t="shared" si="5"/>
        <v>176</v>
      </c>
      <c r="L177" t="str">
        <f t="shared" si="6"/>
        <v>°</v>
      </c>
      <c r="M177">
        <v>176</v>
      </c>
    </row>
    <row r="178" spans="11:13" x14ac:dyDescent="0.25">
      <c r="K178">
        <f t="shared" si="5"/>
        <v>177</v>
      </c>
      <c r="L178" t="str">
        <f t="shared" si="6"/>
        <v>±</v>
      </c>
      <c r="M178">
        <v>177</v>
      </c>
    </row>
    <row r="179" spans="11:13" x14ac:dyDescent="0.25">
      <c r="K179">
        <f t="shared" si="5"/>
        <v>178</v>
      </c>
      <c r="L179" t="str">
        <f t="shared" si="6"/>
        <v>²</v>
      </c>
      <c r="M179">
        <v>178</v>
      </c>
    </row>
    <row r="180" spans="11:13" x14ac:dyDescent="0.25">
      <c r="K180">
        <f t="shared" si="5"/>
        <v>179</v>
      </c>
      <c r="L180" t="str">
        <f t="shared" si="6"/>
        <v>³</v>
      </c>
      <c r="M180">
        <v>179</v>
      </c>
    </row>
    <row r="181" spans="11:13" x14ac:dyDescent="0.25">
      <c r="K181">
        <f t="shared" si="5"/>
        <v>180</v>
      </c>
      <c r="L181" t="str">
        <f t="shared" si="6"/>
        <v>´</v>
      </c>
      <c r="M181">
        <v>180</v>
      </c>
    </row>
    <row r="182" spans="11:13" x14ac:dyDescent="0.25">
      <c r="K182">
        <f t="shared" si="5"/>
        <v>181</v>
      </c>
      <c r="L182" t="str">
        <f t="shared" si="6"/>
        <v>µ</v>
      </c>
      <c r="M182">
        <v>181</v>
      </c>
    </row>
    <row r="183" spans="11:13" x14ac:dyDescent="0.25">
      <c r="K183">
        <f t="shared" si="5"/>
        <v>182</v>
      </c>
      <c r="L183" t="str">
        <f t="shared" si="6"/>
        <v>¶</v>
      </c>
      <c r="M183">
        <v>182</v>
      </c>
    </row>
    <row r="184" spans="11:13" x14ac:dyDescent="0.25">
      <c r="K184">
        <f t="shared" si="5"/>
        <v>183</v>
      </c>
      <c r="L184" t="str">
        <f t="shared" si="6"/>
        <v>·</v>
      </c>
      <c r="M184">
        <v>183</v>
      </c>
    </row>
    <row r="185" spans="11:13" x14ac:dyDescent="0.25">
      <c r="K185">
        <f t="shared" si="5"/>
        <v>184</v>
      </c>
      <c r="L185" t="str">
        <f t="shared" si="6"/>
        <v>¸</v>
      </c>
      <c r="M185">
        <v>184</v>
      </c>
    </row>
    <row r="186" spans="11:13" x14ac:dyDescent="0.25">
      <c r="K186">
        <f t="shared" si="5"/>
        <v>185</v>
      </c>
      <c r="L186" t="str">
        <f t="shared" si="6"/>
        <v>¹</v>
      </c>
      <c r="M186">
        <v>185</v>
      </c>
    </row>
    <row r="187" spans="11:13" x14ac:dyDescent="0.25">
      <c r="K187">
        <f t="shared" si="5"/>
        <v>186</v>
      </c>
      <c r="L187" t="str">
        <f t="shared" si="6"/>
        <v>º</v>
      </c>
      <c r="M187">
        <v>186</v>
      </c>
    </row>
    <row r="188" spans="11:13" x14ac:dyDescent="0.25">
      <c r="K188">
        <f t="shared" si="5"/>
        <v>187</v>
      </c>
      <c r="L188" t="str">
        <f t="shared" si="6"/>
        <v>»</v>
      </c>
      <c r="M188">
        <v>187</v>
      </c>
    </row>
    <row r="189" spans="11:13" x14ac:dyDescent="0.25">
      <c r="K189">
        <f t="shared" si="5"/>
        <v>188</v>
      </c>
      <c r="L189" t="str">
        <f t="shared" si="6"/>
        <v>¼</v>
      </c>
      <c r="M189">
        <v>188</v>
      </c>
    </row>
    <row r="190" spans="11:13" x14ac:dyDescent="0.25">
      <c r="K190">
        <f t="shared" si="5"/>
        <v>189</v>
      </c>
      <c r="L190" t="str">
        <f t="shared" si="6"/>
        <v>½</v>
      </c>
      <c r="M190">
        <v>189</v>
      </c>
    </row>
    <row r="191" spans="11:13" x14ac:dyDescent="0.25">
      <c r="K191">
        <f t="shared" si="5"/>
        <v>190</v>
      </c>
      <c r="L191" t="str">
        <f t="shared" si="6"/>
        <v>¾</v>
      </c>
      <c r="M191">
        <v>190</v>
      </c>
    </row>
    <row r="192" spans="11:13" x14ac:dyDescent="0.25">
      <c r="K192">
        <f t="shared" si="5"/>
        <v>191</v>
      </c>
      <c r="L192" t="str">
        <f t="shared" si="6"/>
        <v>¿</v>
      </c>
      <c r="M192">
        <v>191</v>
      </c>
    </row>
    <row r="193" spans="11:13" x14ac:dyDescent="0.25">
      <c r="K193">
        <f t="shared" si="5"/>
        <v>192</v>
      </c>
      <c r="L193" t="str">
        <f t="shared" si="6"/>
        <v>À</v>
      </c>
      <c r="M193">
        <v>192</v>
      </c>
    </row>
    <row r="194" spans="11:13" x14ac:dyDescent="0.25">
      <c r="K194">
        <f t="shared" si="5"/>
        <v>193</v>
      </c>
      <c r="L194" t="str">
        <f t="shared" si="6"/>
        <v>Á</v>
      </c>
      <c r="M194">
        <v>193</v>
      </c>
    </row>
    <row r="195" spans="11:13" x14ac:dyDescent="0.25">
      <c r="K195">
        <f t="shared" ref="K195:K256" si="7">CODE(L195)</f>
        <v>194</v>
      </c>
      <c r="L195" t="str">
        <f t="shared" ref="L195:L256" si="8">CHAR(M195)</f>
        <v>Â</v>
      </c>
      <c r="M195">
        <v>194</v>
      </c>
    </row>
    <row r="196" spans="11:13" x14ac:dyDescent="0.25">
      <c r="K196">
        <f t="shared" si="7"/>
        <v>195</v>
      </c>
      <c r="L196" t="str">
        <f t="shared" si="8"/>
        <v>Ã</v>
      </c>
      <c r="M196">
        <v>195</v>
      </c>
    </row>
    <row r="197" spans="11:13" x14ac:dyDescent="0.25">
      <c r="K197">
        <f t="shared" si="7"/>
        <v>196</v>
      </c>
      <c r="L197" t="str">
        <f t="shared" si="8"/>
        <v>Ä</v>
      </c>
      <c r="M197">
        <v>196</v>
      </c>
    </row>
    <row r="198" spans="11:13" x14ac:dyDescent="0.25">
      <c r="K198">
        <f t="shared" si="7"/>
        <v>197</v>
      </c>
      <c r="L198" t="str">
        <f t="shared" si="8"/>
        <v>Å</v>
      </c>
      <c r="M198">
        <v>197</v>
      </c>
    </row>
    <row r="199" spans="11:13" x14ac:dyDescent="0.25">
      <c r="K199">
        <f t="shared" si="7"/>
        <v>198</v>
      </c>
      <c r="L199" t="str">
        <f t="shared" si="8"/>
        <v>Æ</v>
      </c>
      <c r="M199">
        <v>198</v>
      </c>
    </row>
    <row r="200" spans="11:13" x14ac:dyDescent="0.25">
      <c r="K200">
        <f t="shared" si="7"/>
        <v>199</v>
      </c>
      <c r="L200" t="str">
        <f t="shared" si="8"/>
        <v>Ç</v>
      </c>
      <c r="M200">
        <v>199</v>
      </c>
    </row>
    <row r="201" spans="11:13" x14ac:dyDescent="0.25">
      <c r="K201">
        <f t="shared" si="7"/>
        <v>200</v>
      </c>
      <c r="L201" t="str">
        <f t="shared" si="8"/>
        <v>È</v>
      </c>
      <c r="M201">
        <v>200</v>
      </c>
    </row>
    <row r="202" spans="11:13" x14ac:dyDescent="0.25">
      <c r="K202">
        <f t="shared" si="7"/>
        <v>201</v>
      </c>
      <c r="L202" t="str">
        <f t="shared" si="8"/>
        <v>É</v>
      </c>
      <c r="M202">
        <v>201</v>
      </c>
    </row>
    <row r="203" spans="11:13" x14ac:dyDescent="0.25">
      <c r="K203">
        <f t="shared" si="7"/>
        <v>202</v>
      </c>
      <c r="L203" t="str">
        <f t="shared" si="8"/>
        <v>Ê</v>
      </c>
      <c r="M203">
        <v>202</v>
      </c>
    </row>
    <row r="204" spans="11:13" x14ac:dyDescent="0.25">
      <c r="K204">
        <f t="shared" si="7"/>
        <v>203</v>
      </c>
      <c r="L204" t="str">
        <f t="shared" si="8"/>
        <v>Ë</v>
      </c>
      <c r="M204">
        <v>203</v>
      </c>
    </row>
    <row r="205" spans="11:13" x14ac:dyDescent="0.25">
      <c r="K205">
        <f t="shared" si="7"/>
        <v>204</v>
      </c>
      <c r="L205" t="str">
        <f t="shared" si="8"/>
        <v>Ì</v>
      </c>
      <c r="M205">
        <v>204</v>
      </c>
    </row>
    <row r="206" spans="11:13" x14ac:dyDescent="0.25">
      <c r="K206">
        <f t="shared" si="7"/>
        <v>205</v>
      </c>
      <c r="L206" t="str">
        <f t="shared" si="8"/>
        <v>Í</v>
      </c>
      <c r="M206">
        <v>205</v>
      </c>
    </row>
    <row r="207" spans="11:13" x14ac:dyDescent="0.25">
      <c r="K207">
        <f t="shared" si="7"/>
        <v>206</v>
      </c>
      <c r="L207" t="str">
        <f t="shared" si="8"/>
        <v>Î</v>
      </c>
      <c r="M207">
        <v>206</v>
      </c>
    </row>
    <row r="208" spans="11:13" x14ac:dyDescent="0.25">
      <c r="K208">
        <f t="shared" si="7"/>
        <v>207</v>
      </c>
      <c r="L208" t="str">
        <f t="shared" si="8"/>
        <v>Ï</v>
      </c>
      <c r="M208">
        <v>207</v>
      </c>
    </row>
    <row r="209" spans="11:13" x14ac:dyDescent="0.25">
      <c r="K209">
        <f t="shared" si="7"/>
        <v>208</v>
      </c>
      <c r="L209" t="str">
        <f t="shared" si="8"/>
        <v>Ð</v>
      </c>
      <c r="M209">
        <v>208</v>
      </c>
    </row>
    <row r="210" spans="11:13" x14ac:dyDescent="0.25">
      <c r="K210">
        <f t="shared" si="7"/>
        <v>209</v>
      </c>
      <c r="L210" t="str">
        <f t="shared" si="8"/>
        <v>Ñ</v>
      </c>
      <c r="M210">
        <v>209</v>
      </c>
    </row>
    <row r="211" spans="11:13" x14ac:dyDescent="0.25">
      <c r="K211">
        <f t="shared" si="7"/>
        <v>210</v>
      </c>
      <c r="L211" t="str">
        <f t="shared" si="8"/>
        <v>Ò</v>
      </c>
      <c r="M211">
        <v>210</v>
      </c>
    </row>
    <row r="212" spans="11:13" x14ac:dyDescent="0.25">
      <c r="K212">
        <f t="shared" si="7"/>
        <v>211</v>
      </c>
      <c r="L212" t="str">
        <f t="shared" si="8"/>
        <v>Ó</v>
      </c>
      <c r="M212">
        <v>211</v>
      </c>
    </row>
    <row r="213" spans="11:13" x14ac:dyDescent="0.25">
      <c r="K213">
        <f t="shared" si="7"/>
        <v>212</v>
      </c>
      <c r="L213" t="str">
        <f t="shared" si="8"/>
        <v>Ô</v>
      </c>
      <c r="M213">
        <v>212</v>
      </c>
    </row>
    <row r="214" spans="11:13" x14ac:dyDescent="0.25">
      <c r="K214">
        <f t="shared" si="7"/>
        <v>213</v>
      </c>
      <c r="L214" t="str">
        <f t="shared" si="8"/>
        <v>Õ</v>
      </c>
      <c r="M214">
        <v>213</v>
      </c>
    </row>
    <row r="215" spans="11:13" x14ac:dyDescent="0.25">
      <c r="K215">
        <f t="shared" si="7"/>
        <v>214</v>
      </c>
      <c r="L215" t="str">
        <f t="shared" si="8"/>
        <v>Ö</v>
      </c>
      <c r="M215">
        <v>214</v>
      </c>
    </row>
    <row r="216" spans="11:13" x14ac:dyDescent="0.25">
      <c r="K216">
        <f t="shared" si="7"/>
        <v>215</v>
      </c>
      <c r="L216" t="str">
        <f t="shared" si="8"/>
        <v>×</v>
      </c>
      <c r="M216">
        <v>215</v>
      </c>
    </row>
    <row r="217" spans="11:13" x14ac:dyDescent="0.25">
      <c r="K217">
        <f t="shared" si="7"/>
        <v>216</v>
      </c>
      <c r="L217" t="str">
        <f t="shared" si="8"/>
        <v>Ø</v>
      </c>
      <c r="M217">
        <v>216</v>
      </c>
    </row>
    <row r="218" spans="11:13" x14ac:dyDescent="0.25">
      <c r="K218">
        <f t="shared" si="7"/>
        <v>217</v>
      </c>
      <c r="L218" t="str">
        <f t="shared" si="8"/>
        <v>Ù</v>
      </c>
      <c r="M218">
        <v>217</v>
      </c>
    </row>
    <row r="219" spans="11:13" x14ac:dyDescent="0.25">
      <c r="K219">
        <f t="shared" si="7"/>
        <v>218</v>
      </c>
      <c r="L219" t="str">
        <f t="shared" si="8"/>
        <v>Ú</v>
      </c>
      <c r="M219">
        <v>218</v>
      </c>
    </row>
    <row r="220" spans="11:13" x14ac:dyDescent="0.25">
      <c r="K220">
        <f t="shared" si="7"/>
        <v>219</v>
      </c>
      <c r="L220" t="str">
        <f t="shared" si="8"/>
        <v>Û</v>
      </c>
      <c r="M220">
        <v>219</v>
      </c>
    </row>
    <row r="221" spans="11:13" x14ac:dyDescent="0.25">
      <c r="K221">
        <f t="shared" si="7"/>
        <v>220</v>
      </c>
      <c r="L221" t="str">
        <f t="shared" si="8"/>
        <v>Ü</v>
      </c>
      <c r="M221">
        <v>220</v>
      </c>
    </row>
    <row r="222" spans="11:13" x14ac:dyDescent="0.25">
      <c r="K222">
        <f t="shared" si="7"/>
        <v>221</v>
      </c>
      <c r="L222" t="str">
        <f t="shared" si="8"/>
        <v>Ý</v>
      </c>
      <c r="M222">
        <v>221</v>
      </c>
    </row>
    <row r="223" spans="11:13" x14ac:dyDescent="0.25">
      <c r="K223">
        <f t="shared" si="7"/>
        <v>222</v>
      </c>
      <c r="L223" t="str">
        <f t="shared" si="8"/>
        <v>Þ</v>
      </c>
      <c r="M223">
        <v>222</v>
      </c>
    </row>
    <row r="224" spans="11:13" x14ac:dyDescent="0.25">
      <c r="K224">
        <f t="shared" si="7"/>
        <v>223</v>
      </c>
      <c r="L224" t="str">
        <f t="shared" si="8"/>
        <v>ß</v>
      </c>
      <c r="M224">
        <v>223</v>
      </c>
    </row>
    <row r="225" spans="11:13" x14ac:dyDescent="0.25">
      <c r="K225">
        <f t="shared" si="7"/>
        <v>224</v>
      </c>
      <c r="L225" t="str">
        <f t="shared" si="8"/>
        <v>à</v>
      </c>
      <c r="M225">
        <v>224</v>
      </c>
    </row>
    <row r="226" spans="11:13" x14ac:dyDescent="0.25">
      <c r="K226">
        <f t="shared" si="7"/>
        <v>225</v>
      </c>
      <c r="L226" t="str">
        <f t="shared" si="8"/>
        <v>á</v>
      </c>
      <c r="M226">
        <v>225</v>
      </c>
    </row>
    <row r="227" spans="11:13" x14ac:dyDescent="0.25">
      <c r="K227">
        <f t="shared" si="7"/>
        <v>226</v>
      </c>
      <c r="L227" t="str">
        <f t="shared" si="8"/>
        <v>â</v>
      </c>
      <c r="M227">
        <v>226</v>
      </c>
    </row>
    <row r="228" spans="11:13" x14ac:dyDescent="0.25">
      <c r="K228">
        <f t="shared" si="7"/>
        <v>227</v>
      </c>
      <c r="L228" t="str">
        <f t="shared" si="8"/>
        <v>ã</v>
      </c>
      <c r="M228">
        <v>227</v>
      </c>
    </row>
    <row r="229" spans="11:13" x14ac:dyDescent="0.25">
      <c r="K229">
        <f t="shared" si="7"/>
        <v>228</v>
      </c>
      <c r="L229" t="str">
        <f t="shared" si="8"/>
        <v>ä</v>
      </c>
      <c r="M229">
        <v>228</v>
      </c>
    </row>
    <row r="230" spans="11:13" x14ac:dyDescent="0.25">
      <c r="K230">
        <f t="shared" si="7"/>
        <v>229</v>
      </c>
      <c r="L230" t="str">
        <f t="shared" si="8"/>
        <v>å</v>
      </c>
      <c r="M230">
        <v>229</v>
      </c>
    </row>
    <row r="231" spans="11:13" x14ac:dyDescent="0.25">
      <c r="K231">
        <f t="shared" si="7"/>
        <v>230</v>
      </c>
      <c r="L231" t="str">
        <f t="shared" si="8"/>
        <v>æ</v>
      </c>
      <c r="M231">
        <v>230</v>
      </c>
    </row>
    <row r="232" spans="11:13" x14ac:dyDescent="0.25">
      <c r="K232">
        <f t="shared" si="7"/>
        <v>231</v>
      </c>
      <c r="L232" t="str">
        <f t="shared" si="8"/>
        <v>ç</v>
      </c>
      <c r="M232">
        <v>231</v>
      </c>
    </row>
    <row r="233" spans="11:13" x14ac:dyDescent="0.25">
      <c r="K233">
        <f t="shared" si="7"/>
        <v>232</v>
      </c>
      <c r="L233" t="str">
        <f t="shared" si="8"/>
        <v>è</v>
      </c>
      <c r="M233">
        <v>232</v>
      </c>
    </row>
    <row r="234" spans="11:13" x14ac:dyDescent="0.25">
      <c r="K234">
        <f t="shared" si="7"/>
        <v>233</v>
      </c>
      <c r="L234" t="str">
        <f t="shared" si="8"/>
        <v>é</v>
      </c>
      <c r="M234">
        <v>233</v>
      </c>
    </row>
    <row r="235" spans="11:13" x14ac:dyDescent="0.25">
      <c r="K235">
        <f t="shared" si="7"/>
        <v>234</v>
      </c>
      <c r="L235" t="str">
        <f t="shared" si="8"/>
        <v>ê</v>
      </c>
      <c r="M235">
        <v>234</v>
      </c>
    </row>
    <row r="236" spans="11:13" x14ac:dyDescent="0.25">
      <c r="K236">
        <f t="shared" si="7"/>
        <v>235</v>
      </c>
      <c r="L236" t="str">
        <f t="shared" si="8"/>
        <v>ë</v>
      </c>
      <c r="M236">
        <v>235</v>
      </c>
    </row>
    <row r="237" spans="11:13" x14ac:dyDescent="0.25">
      <c r="K237">
        <f t="shared" si="7"/>
        <v>236</v>
      </c>
      <c r="L237" t="str">
        <f t="shared" si="8"/>
        <v>ì</v>
      </c>
      <c r="M237">
        <v>236</v>
      </c>
    </row>
    <row r="238" spans="11:13" x14ac:dyDescent="0.25">
      <c r="K238">
        <f t="shared" si="7"/>
        <v>237</v>
      </c>
      <c r="L238" t="str">
        <f t="shared" si="8"/>
        <v>í</v>
      </c>
      <c r="M238">
        <v>237</v>
      </c>
    </row>
    <row r="239" spans="11:13" x14ac:dyDescent="0.25">
      <c r="K239">
        <f t="shared" si="7"/>
        <v>238</v>
      </c>
      <c r="L239" t="str">
        <f t="shared" si="8"/>
        <v>î</v>
      </c>
      <c r="M239">
        <v>238</v>
      </c>
    </row>
    <row r="240" spans="11:13" x14ac:dyDescent="0.25">
      <c r="K240">
        <f t="shared" si="7"/>
        <v>239</v>
      </c>
      <c r="L240" t="str">
        <f t="shared" si="8"/>
        <v>ï</v>
      </c>
      <c r="M240">
        <v>239</v>
      </c>
    </row>
    <row r="241" spans="11:13" x14ac:dyDescent="0.25">
      <c r="K241">
        <f t="shared" si="7"/>
        <v>240</v>
      </c>
      <c r="L241" t="str">
        <f t="shared" si="8"/>
        <v>ð</v>
      </c>
      <c r="M241">
        <v>240</v>
      </c>
    </row>
    <row r="242" spans="11:13" x14ac:dyDescent="0.25">
      <c r="K242">
        <f t="shared" si="7"/>
        <v>241</v>
      </c>
      <c r="L242" t="str">
        <f t="shared" si="8"/>
        <v>ñ</v>
      </c>
      <c r="M242">
        <v>241</v>
      </c>
    </row>
    <row r="243" spans="11:13" x14ac:dyDescent="0.25">
      <c r="K243">
        <f t="shared" si="7"/>
        <v>242</v>
      </c>
      <c r="L243" t="str">
        <f t="shared" si="8"/>
        <v>ò</v>
      </c>
      <c r="M243">
        <v>242</v>
      </c>
    </row>
    <row r="244" spans="11:13" x14ac:dyDescent="0.25">
      <c r="K244">
        <f t="shared" si="7"/>
        <v>243</v>
      </c>
      <c r="L244" t="str">
        <f t="shared" si="8"/>
        <v>ó</v>
      </c>
      <c r="M244">
        <v>243</v>
      </c>
    </row>
    <row r="245" spans="11:13" x14ac:dyDescent="0.25">
      <c r="K245">
        <f t="shared" si="7"/>
        <v>244</v>
      </c>
      <c r="L245" t="str">
        <f t="shared" si="8"/>
        <v>ô</v>
      </c>
      <c r="M245">
        <v>244</v>
      </c>
    </row>
    <row r="246" spans="11:13" x14ac:dyDescent="0.25">
      <c r="K246">
        <f t="shared" si="7"/>
        <v>245</v>
      </c>
      <c r="L246" t="str">
        <f t="shared" si="8"/>
        <v>õ</v>
      </c>
      <c r="M246">
        <v>245</v>
      </c>
    </row>
    <row r="247" spans="11:13" x14ac:dyDescent="0.25">
      <c r="K247">
        <f t="shared" si="7"/>
        <v>246</v>
      </c>
      <c r="L247" t="str">
        <f t="shared" si="8"/>
        <v>ö</v>
      </c>
      <c r="M247">
        <v>246</v>
      </c>
    </row>
    <row r="248" spans="11:13" x14ac:dyDescent="0.25">
      <c r="K248">
        <f t="shared" si="7"/>
        <v>247</v>
      </c>
      <c r="L248" t="str">
        <f t="shared" si="8"/>
        <v>÷</v>
      </c>
      <c r="M248">
        <v>247</v>
      </c>
    </row>
    <row r="249" spans="11:13" x14ac:dyDescent="0.25">
      <c r="K249">
        <f t="shared" si="7"/>
        <v>248</v>
      </c>
      <c r="L249" t="str">
        <f t="shared" si="8"/>
        <v>ø</v>
      </c>
      <c r="M249">
        <v>248</v>
      </c>
    </row>
    <row r="250" spans="11:13" x14ac:dyDescent="0.25">
      <c r="K250">
        <f t="shared" si="7"/>
        <v>249</v>
      </c>
      <c r="L250" t="str">
        <f t="shared" si="8"/>
        <v>ù</v>
      </c>
      <c r="M250">
        <v>249</v>
      </c>
    </row>
    <row r="251" spans="11:13" x14ac:dyDescent="0.25">
      <c r="K251">
        <f t="shared" si="7"/>
        <v>250</v>
      </c>
      <c r="L251" t="str">
        <f t="shared" si="8"/>
        <v>ú</v>
      </c>
      <c r="M251">
        <v>250</v>
      </c>
    </row>
    <row r="252" spans="11:13" x14ac:dyDescent="0.25">
      <c r="K252">
        <f t="shared" si="7"/>
        <v>251</v>
      </c>
      <c r="L252" t="str">
        <f t="shared" si="8"/>
        <v>û</v>
      </c>
      <c r="M252">
        <v>251</v>
      </c>
    </row>
    <row r="253" spans="11:13" x14ac:dyDescent="0.25">
      <c r="K253">
        <f t="shared" si="7"/>
        <v>252</v>
      </c>
      <c r="L253" t="str">
        <f t="shared" si="8"/>
        <v>ü</v>
      </c>
      <c r="M253">
        <v>252</v>
      </c>
    </row>
    <row r="254" spans="11:13" x14ac:dyDescent="0.25">
      <c r="K254">
        <f t="shared" si="7"/>
        <v>253</v>
      </c>
      <c r="L254" t="str">
        <f t="shared" si="8"/>
        <v>ý</v>
      </c>
      <c r="M254">
        <v>253</v>
      </c>
    </row>
    <row r="255" spans="11:13" x14ac:dyDescent="0.25">
      <c r="K255">
        <f t="shared" si="7"/>
        <v>254</v>
      </c>
      <c r="L255" t="str">
        <f t="shared" si="8"/>
        <v>þ</v>
      </c>
      <c r="M255">
        <v>254</v>
      </c>
    </row>
    <row r="256" spans="11:13" x14ac:dyDescent="0.25">
      <c r="K256">
        <f t="shared" si="7"/>
        <v>255</v>
      </c>
      <c r="L256" t="str">
        <f t="shared" si="8"/>
        <v>ÿ</v>
      </c>
      <c r="M256">
        <v>255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5"/>
  <sheetViews>
    <sheetView zoomScale="130" zoomScaleNormal="130" workbookViewId="0">
      <selection activeCell="D2" sqref="D2:D15"/>
    </sheetView>
  </sheetViews>
  <sheetFormatPr defaultRowHeight="15" x14ac:dyDescent="0.25"/>
  <cols>
    <col min="1" max="1" width="19" customWidth="1"/>
    <col min="2" max="2" width="11.42578125" bestFit="1" customWidth="1"/>
    <col min="3" max="3" width="10.85546875" bestFit="1" customWidth="1"/>
  </cols>
  <sheetData>
    <row r="1" spans="1:6" x14ac:dyDescent="0.25">
      <c r="A1" t="s">
        <v>68</v>
      </c>
      <c r="B1" t="s">
        <v>69</v>
      </c>
      <c r="C1" t="s">
        <v>70</v>
      </c>
      <c r="D1" t="s">
        <v>71</v>
      </c>
    </row>
    <row r="2" spans="1:6" x14ac:dyDescent="0.25">
      <c r="A2" s="8">
        <v>43466</v>
      </c>
      <c r="B2" t="str">
        <f>TEXT(A2,"Dddd")</f>
        <v>Tuesday</v>
      </c>
      <c r="C2" t="str">
        <f>TEXT(A2,"mmmm")</f>
        <v>January</v>
      </c>
      <c r="D2" t="str">
        <f>TEXT(A2,"yyyy")</f>
        <v>2019</v>
      </c>
      <c r="F2" s="11"/>
    </row>
    <row r="3" spans="1:6" x14ac:dyDescent="0.25">
      <c r="A3" s="8">
        <v>44076</v>
      </c>
      <c r="B3" t="str">
        <f t="shared" ref="B3:B15" si="0">TEXT(A3,"Dddd")</f>
        <v>Wednesday</v>
      </c>
      <c r="C3" t="str">
        <f t="shared" ref="C3:C14" si="1">TEXT(A3,"mmmm")</f>
        <v>September</v>
      </c>
      <c r="D3" t="str">
        <f t="shared" ref="D3:D15" si="2">TEXT(A3,"yyyy")</f>
        <v>2020</v>
      </c>
      <c r="F3" s="11"/>
    </row>
    <row r="4" spans="1:6" x14ac:dyDescent="0.25">
      <c r="A4" s="8">
        <v>44199</v>
      </c>
      <c r="B4" t="str">
        <f t="shared" si="0"/>
        <v>Sunday</v>
      </c>
      <c r="C4" t="str">
        <f t="shared" si="1"/>
        <v>January</v>
      </c>
      <c r="D4" t="str">
        <f t="shared" si="2"/>
        <v>2021</v>
      </c>
      <c r="F4" s="11"/>
    </row>
    <row r="5" spans="1:6" x14ac:dyDescent="0.25">
      <c r="A5" s="8">
        <v>44595</v>
      </c>
      <c r="B5" t="str">
        <f t="shared" si="0"/>
        <v>Thursday</v>
      </c>
      <c r="C5" t="str">
        <f t="shared" si="1"/>
        <v>February</v>
      </c>
      <c r="D5" t="str">
        <f t="shared" si="2"/>
        <v>2022</v>
      </c>
      <c r="F5" s="11"/>
    </row>
    <row r="6" spans="1:6" x14ac:dyDescent="0.25">
      <c r="A6" s="8">
        <v>44988</v>
      </c>
      <c r="B6" t="str">
        <f t="shared" si="0"/>
        <v>Friday</v>
      </c>
      <c r="C6" t="str">
        <f t="shared" si="1"/>
        <v>March</v>
      </c>
      <c r="D6" t="str">
        <f t="shared" si="2"/>
        <v>2023</v>
      </c>
      <c r="F6" s="11"/>
    </row>
    <row r="7" spans="1:6" x14ac:dyDescent="0.25">
      <c r="A7" s="8">
        <v>43558</v>
      </c>
      <c r="B7" t="str">
        <f t="shared" si="0"/>
        <v>Wednesday</v>
      </c>
      <c r="C7" t="str">
        <f t="shared" si="1"/>
        <v>April</v>
      </c>
      <c r="D7" t="str">
        <f t="shared" si="2"/>
        <v>2019</v>
      </c>
      <c r="F7" s="11"/>
    </row>
    <row r="8" spans="1:6" x14ac:dyDescent="0.25">
      <c r="A8" s="8">
        <v>43588</v>
      </c>
      <c r="B8" t="str">
        <f t="shared" si="0"/>
        <v>Friday</v>
      </c>
      <c r="C8" t="str">
        <f t="shared" si="1"/>
        <v>May</v>
      </c>
      <c r="D8" t="str">
        <f t="shared" si="2"/>
        <v>2019</v>
      </c>
      <c r="F8" s="11"/>
    </row>
    <row r="9" spans="1:6" x14ac:dyDescent="0.25">
      <c r="A9" s="8">
        <v>43619</v>
      </c>
      <c r="B9" t="str">
        <f t="shared" si="0"/>
        <v>Monday</v>
      </c>
      <c r="C9" t="str">
        <f t="shared" si="1"/>
        <v>June</v>
      </c>
      <c r="D9" t="str">
        <f t="shared" si="2"/>
        <v>2019</v>
      </c>
      <c r="F9" s="11"/>
    </row>
    <row r="10" spans="1:6" x14ac:dyDescent="0.25">
      <c r="A10" s="8">
        <v>43649</v>
      </c>
      <c r="B10" t="str">
        <f t="shared" si="0"/>
        <v>Wednesday</v>
      </c>
      <c r="C10" t="str">
        <f t="shared" si="1"/>
        <v>July</v>
      </c>
      <c r="D10" t="str">
        <f t="shared" si="2"/>
        <v>2019</v>
      </c>
      <c r="F10" s="11"/>
    </row>
    <row r="11" spans="1:6" x14ac:dyDescent="0.25">
      <c r="A11" s="8">
        <v>43680</v>
      </c>
      <c r="B11" t="str">
        <f t="shared" si="0"/>
        <v>Saturday</v>
      </c>
      <c r="C11" t="str">
        <f t="shared" si="1"/>
        <v>August</v>
      </c>
      <c r="D11" t="str">
        <f t="shared" si="2"/>
        <v>2019</v>
      </c>
    </row>
    <row r="12" spans="1:6" x14ac:dyDescent="0.25">
      <c r="A12" s="8">
        <v>43681</v>
      </c>
      <c r="B12" t="str">
        <f t="shared" si="0"/>
        <v>Sunday</v>
      </c>
      <c r="C12" t="str">
        <f t="shared" si="1"/>
        <v>August</v>
      </c>
      <c r="D12" t="str">
        <f t="shared" si="2"/>
        <v>2019</v>
      </c>
    </row>
    <row r="13" spans="1:6" x14ac:dyDescent="0.25">
      <c r="A13" s="8">
        <v>43682</v>
      </c>
      <c r="B13" t="str">
        <f t="shared" si="0"/>
        <v>Monday</v>
      </c>
      <c r="C13" t="str">
        <f t="shared" si="1"/>
        <v>August</v>
      </c>
      <c r="D13" t="str">
        <f t="shared" si="2"/>
        <v>2019</v>
      </c>
    </row>
    <row r="14" spans="1:6" x14ac:dyDescent="0.25">
      <c r="A14" s="8">
        <v>43683</v>
      </c>
      <c r="B14" t="str">
        <f t="shared" si="0"/>
        <v>Tuesday</v>
      </c>
      <c r="C14" t="str">
        <f t="shared" si="1"/>
        <v>August</v>
      </c>
      <c r="D14" t="str">
        <f t="shared" si="2"/>
        <v>2019</v>
      </c>
    </row>
    <row r="15" spans="1:6" x14ac:dyDescent="0.25">
      <c r="A15" s="8">
        <v>43684</v>
      </c>
      <c r="B15" t="str">
        <f t="shared" si="0"/>
        <v>Wednesday</v>
      </c>
      <c r="D15" t="str">
        <f t="shared" si="2"/>
        <v>2019</v>
      </c>
    </row>
    <row r="16" spans="1:6" x14ac:dyDescent="0.25">
      <c r="A16" s="8">
        <v>43685</v>
      </c>
    </row>
    <row r="17" spans="1:1" x14ac:dyDescent="0.25">
      <c r="A17" s="8">
        <v>43686</v>
      </c>
    </row>
    <row r="18" spans="1:1" x14ac:dyDescent="0.25">
      <c r="A18" s="8">
        <v>43687</v>
      </c>
    </row>
    <row r="19" spans="1:1" x14ac:dyDescent="0.25">
      <c r="A19" s="8">
        <v>43688</v>
      </c>
    </row>
    <row r="20" spans="1:1" x14ac:dyDescent="0.25">
      <c r="A20" s="8">
        <v>43689</v>
      </c>
    </row>
    <row r="21" spans="1:1" x14ac:dyDescent="0.25">
      <c r="A21" s="8">
        <v>43690</v>
      </c>
    </row>
    <row r="22" spans="1:1" x14ac:dyDescent="0.25">
      <c r="A22" s="8">
        <v>43691</v>
      </c>
    </row>
    <row r="23" spans="1:1" x14ac:dyDescent="0.25">
      <c r="A23" s="8">
        <v>43692</v>
      </c>
    </row>
    <row r="24" spans="1:1" x14ac:dyDescent="0.25">
      <c r="A24" s="8">
        <v>43693</v>
      </c>
    </row>
    <row r="25" spans="1:1" x14ac:dyDescent="0.25">
      <c r="A25" s="8">
        <v>43694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4:K16"/>
  <sheetViews>
    <sheetView zoomScale="140" zoomScaleNormal="140" workbookViewId="0">
      <selection activeCell="H10" sqref="H10"/>
    </sheetView>
  </sheetViews>
  <sheetFormatPr defaultRowHeight="15" x14ac:dyDescent="0.25"/>
  <cols>
    <col min="6" max="6" width="10.7109375" bestFit="1" customWidth="1"/>
    <col min="7" max="7" width="10.42578125" customWidth="1"/>
    <col min="9" max="9" width="10.7109375" bestFit="1" customWidth="1"/>
    <col min="12" max="14" width="7.5703125" customWidth="1"/>
  </cols>
  <sheetData>
    <row r="4" spans="4:11" x14ac:dyDescent="0.25">
      <c r="J4" t="s">
        <v>65</v>
      </c>
      <c r="K4" t="s">
        <v>78</v>
      </c>
    </row>
    <row r="5" spans="4:11" x14ac:dyDescent="0.25">
      <c r="D5" s="10" t="s">
        <v>72</v>
      </c>
      <c r="F5" s="7" t="s">
        <v>76</v>
      </c>
      <c r="G5" s="7" t="s">
        <v>77</v>
      </c>
      <c r="J5" t="s">
        <v>20</v>
      </c>
      <c r="K5" t="s">
        <v>29</v>
      </c>
    </row>
    <row r="6" spans="4:11" x14ac:dyDescent="0.25">
      <c r="D6" s="9" t="s">
        <v>73</v>
      </c>
      <c r="F6" s="9" t="str">
        <f>IF(T(D6)&lt;&gt;0,T(D6),"")</f>
        <v>Ram</v>
      </c>
      <c r="G6" s="9">
        <f>IF(N(D7)&lt;&gt;0,N(D7),"")</f>
        <v>111</v>
      </c>
    </row>
    <row r="7" spans="4:11" x14ac:dyDescent="0.25">
      <c r="D7" s="9">
        <v>111</v>
      </c>
      <c r="F7" s="9" t="str">
        <f t="shared" ref="F7:F14" si="0">IF(T(D7)&lt;&gt;0,T(D7),"")</f>
        <v/>
      </c>
      <c r="G7" s="9" t="str">
        <f t="shared" ref="G7:G14" si="1">IF(N(D8)&lt;&gt;0,N(D8),"")</f>
        <v/>
      </c>
    </row>
    <row r="8" spans="4:11" x14ac:dyDescent="0.25">
      <c r="D8" s="9" t="s">
        <v>74</v>
      </c>
      <c r="F8" s="9" t="str">
        <f t="shared" si="0"/>
        <v>Shyam</v>
      </c>
      <c r="G8" s="9">
        <f t="shared" si="1"/>
        <v>222</v>
      </c>
    </row>
    <row r="9" spans="4:11" x14ac:dyDescent="0.25">
      <c r="D9" s="9">
        <v>222</v>
      </c>
      <c r="F9" s="9" t="str">
        <f t="shared" si="0"/>
        <v/>
      </c>
      <c r="G9" s="9" t="str">
        <f t="shared" si="1"/>
        <v/>
      </c>
    </row>
    <row r="10" spans="4:11" x14ac:dyDescent="0.25">
      <c r="D10" s="9" t="s">
        <v>67</v>
      </c>
      <c r="F10" s="9" t="str">
        <f t="shared" si="0"/>
        <v>Mohan</v>
      </c>
      <c r="G10" s="9">
        <f t="shared" si="1"/>
        <v>333</v>
      </c>
    </row>
    <row r="11" spans="4:11" x14ac:dyDescent="0.25">
      <c r="D11" s="9">
        <v>333</v>
      </c>
      <c r="F11" s="9" t="str">
        <f t="shared" si="0"/>
        <v/>
      </c>
      <c r="G11" s="9" t="str">
        <f t="shared" si="1"/>
        <v/>
      </c>
    </row>
    <row r="12" spans="4:11" x14ac:dyDescent="0.25">
      <c r="D12" s="9" t="s">
        <v>75</v>
      </c>
      <c r="F12" s="9" t="str">
        <f t="shared" si="0"/>
        <v>Sohan</v>
      </c>
      <c r="G12" s="9">
        <f t="shared" si="1"/>
        <v>555</v>
      </c>
    </row>
    <row r="13" spans="4:11" x14ac:dyDescent="0.25">
      <c r="D13" s="9">
        <v>555</v>
      </c>
      <c r="F13" s="9" t="str">
        <f t="shared" si="0"/>
        <v/>
      </c>
      <c r="G13" s="9" t="str">
        <f t="shared" si="1"/>
        <v/>
      </c>
    </row>
    <row r="14" spans="4:11" x14ac:dyDescent="0.25">
      <c r="F14" s="9" t="str">
        <f t="shared" si="0"/>
        <v/>
      </c>
      <c r="G14" s="9" t="str">
        <f t="shared" si="1"/>
        <v/>
      </c>
    </row>
    <row r="15" spans="4:11" x14ac:dyDescent="0.25">
      <c r="F15" s="9"/>
      <c r="G15" s="9"/>
    </row>
    <row r="16" spans="4:11" x14ac:dyDescent="0.25">
      <c r="F16" s="9"/>
      <c r="G1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</vt:lpstr>
      <vt:lpstr>Main Sheet</vt:lpstr>
      <vt:lpstr>Text</vt:lpstr>
      <vt:lpstr>N&amp;T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Nilesh</cp:lastModifiedBy>
  <dcterms:created xsi:type="dcterms:W3CDTF">2015-11-29T05:24:38Z</dcterms:created>
  <dcterms:modified xsi:type="dcterms:W3CDTF">2019-08-22T03:23:12Z</dcterms:modified>
</cp:coreProperties>
</file>