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695" tabRatio="700" activeTab="3"/>
  </bookViews>
  <sheets>
    <sheet name="Intro" sheetId="5" r:id="rId1"/>
    <sheet name="1st Way" sheetId="1" r:id="rId2"/>
    <sheet name="2nd Way" sheetId="2" r:id="rId3"/>
    <sheet name="MID" sheetId="6" r:id="rId4"/>
  </sheets>
  <externalReferences>
    <externalReference r:id="rId5"/>
  </externalReferences>
  <definedNames>
    <definedName name="Month_Name">[1]Sheet2!$H$2:$H$13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6" l="1"/>
  <c r="F17" i="6"/>
  <c r="G17" i="6"/>
  <c r="H17" i="6"/>
  <c r="I17" i="6"/>
  <c r="J17" i="6"/>
  <c r="K17" i="6"/>
  <c r="L17" i="6"/>
  <c r="M17" i="6"/>
  <c r="E18" i="6"/>
  <c r="F18" i="6"/>
  <c r="G18" i="6"/>
  <c r="H18" i="6"/>
  <c r="I18" i="6"/>
  <c r="J18" i="6"/>
  <c r="K18" i="6"/>
  <c r="L18" i="6"/>
  <c r="M18" i="6"/>
  <c r="E19" i="6"/>
  <c r="F19" i="6"/>
  <c r="G19" i="6"/>
  <c r="H19" i="6"/>
  <c r="I19" i="6"/>
  <c r="J19" i="6"/>
  <c r="K19" i="6"/>
  <c r="L19" i="6"/>
  <c r="M19" i="6"/>
  <c r="E20" i="6"/>
  <c r="F20" i="6"/>
  <c r="G20" i="6"/>
  <c r="H20" i="6"/>
  <c r="I20" i="6"/>
  <c r="J20" i="6"/>
  <c r="K20" i="6"/>
  <c r="L20" i="6"/>
  <c r="M20" i="6"/>
  <c r="E21" i="6"/>
  <c r="F21" i="6"/>
  <c r="G21" i="6"/>
  <c r="H21" i="6"/>
  <c r="I21" i="6"/>
  <c r="J21" i="6"/>
  <c r="K21" i="6"/>
  <c r="L21" i="6"/>
  <c r="M21" i="6"/>
  <c r="E22" i="6"/>
  <c r="F22" i="6"/>
  <c r="G22" i="6"/>
  <c r="H22" i="6"/>
  <c r="I22" i="6"/>
  <c r="J22" i="6"/>
  <c r="K22" i="6"/>
  <c r="L22" i="6"/>
  <c r="M22" i="6"/>
  <c r="D18" i="6"/>
  <c r="D19" i="6"/>
  <c r="D20" i="6"/>
  <c r="D21" i="6"/>
  <c r="D22" i="6"/>
  <c r="D17" i="6"/>
  <c r="F16" i="2"/>
  <c r="D17" i="2"/>
  <c r="D18" i="2"/>
  <c r="D19" i="2"/>
  <c r="D20" i="2"/>
  <c r="D16" i="2"/>
  <c r="C17" i="2"/>
  <c r="C18" i="2"/>
  <c r="C19" i="2"/>
  <c r="C20" i="2"/>
  <c r="C16" i="2"/>
  <c r="E3" i="2"/>
  <c r="E4" i="2"/>
  <c r="E5" i="2"/>
  <c r="E2" i="2"/>
  <c r="D3" i="2"/>
  <c r="D4" i="2"/>
  <c r="D5" i="2"/>
  <c r="D2" i="2"/>
  <c r="C3" i="2"/>
  <c r="C4" i="2"/>
  <c r="C5" i="2"/>
  <c r="C2" i="2"/>
  <c r="G27" i="1" a="1"/>
  <c r="G27" i="1" s="1"/>
  <c r="G28" i="1" a="1"/>
  <c r="G28" i="1" s="1"/>
  <c r="G29" i="1" a="1"/>
  <c r="G29" i="1" s="1"/>
  <c r="G26" i="1" a="1"/>
  <c r="G26" i="1" s="1"/>
  <c r="L20" i="1"/>
  <c r="M20" i="1"/>
  <c r="N20" i="1"/>
  <c r="K20" i="1"/>
  <c r="H20" i="1"/>
  <c r="I20" i="1"/>
  <c r="H21" i="1"/>
  <c r="I21" i="1"/>
  <c r="H22" i="1"/>
  <c r="I22" i="1"/>
  <c r="H23" i="1"/>
  <c r="I23" i="1"/>
  <c r="G21" i="1"/>
  <c r="G22" i="1"/>
  <c r="G23" i="1"/>
  <c r="G20" i="1"/>
  <c r="J15" i="1"/>
  <c r="J16" i="1"/>
  <c r="J17" i="1"/>
  <c r="J14" i="1"/>
  <c r="I15" i="1"/>
  <c r="I16" i="1"/>
  <c r="I17" i="1"/>
  <c r="I14" i="1"/>
  <c r="H15" i="1"/>
  <c r="H16" i="1"/>
  <c r="H17" i="1"/>
  <c r="H14" i="1"/>
  <c r="G15" i="1"/>
  <c r="G16" i="1"/>
  <c r="G17" i="1"/>
  <c r="G14" i="1"/>
  <c r="I9" i="1"/>
  <c r="I10" i="1"/>
  <c r="I11" i="1"/>
  <c r="I8" i="1"/>
  <c r="H9" i="1"/>
  <c r="H10" i="1"/>
  <c r="H11" i="1"/>
  <c r="H8" i="1"/>
  <c r="G9" i="1"/>
  <c r="G10" i="1"/>
  <c r="G11" i="1"/>
  <c r="G8" i="1"/>
  <c r="I3" i="1"/>
  <c r="I4" i="1"/>
  <c r="I5" i="1"/>
  <c r="I2" i="1"/>
  <c r="H3" i="1"/>
  <c r="H4" i="1"/>
  <c r="H5" i="1"/>
  <c r="H2" i="1"/>
  <c r="G3" i="1"/>
  <c r="G4" i="1"/>
  <c r="G5" i="1"/>
  <c r="G2" i="1"/>
  <c r="D10" i="5"/>
  <c r="D11" i="5"/>
  <c r="D12" i="5"/>
  <c r="D9" i="5"/>
  <c r="C10" i="5"/>
  <c r="C11" i="5"/>
  <c r="C12" i="5"/>
  <c r="C9" i="5"/>
  <c r="D3" i="5"/>
  <c r="D4" i="5"/>
  <c r="D5" i="5"/>
  <c r="D2" i="5"/>
  <c r="L3" i="5"/>
  <c r="L4" i="5"/>
  <c r="L5" i="5"/>
  <c r="L2" i="5"/>
  <c r="J3" i="5"/>
  <c r="J4" i="5"/>
  <c r="J5" i="5"/>
  <c r="J2" i="5"/>
  <c r="I3" i="5"/>
  <c r="K3" i="5" s="1"/>
  <c r="I4" i="5"/>
  <c r="K4" i="5" s="1"/>
  <c r="I5" i="5"/>
  <c r="K5" i="5" s="1"/>
  <c r="I2" i="5"/>
  <c r="K2" i="5" s="1"/>
  <c r="F3" i="5"/>
  <c r="H3" i="5" s="1"/>
  <c r="F4" i="5"/>
  <c r="H4" i="5" s="1"/>
  <c r="F5" i="5"/>
  <c r="H5" i="5" s="1"/>
  <c r="F2" i="5"/>
  <c r="H2" i="5" s="1"/>
  <c r="C3" i="5"/>
  <c r="C4" i="5"/>
  <c r="C5" i="5"/>
  <c r="C2" i="5"/>
  <c r="I29" i="1" l="1"/>
  <c r="I28" i="1"/>
  <c r="I27" i="1"/>
  <c r="H29" i="1"/>
  <c r="H28" i="1"/>
  <c r="H27" i="1"/>
  <c r="I26" i="1"/>
  <c r="H26" i="1"/>
  <c r="E24" i="6"/>
  <c r="E25" i="6" s="1"/>
  <c r="F24" i="6"/>
  <c r="F25" i="6" s="1"/>
  <c r="G24" i="6"/>
  <c r="G25" i="6" s="1"/>
  <c r="H24" i="6"/>
  <c r="H25" i="6" s="1"/>
  <c r="I24" i="6"/>
  <c r="I25" i="6" s="1"/>
  <c r="J24" i="6"/>
  <c r="J25" i="6" s="1"/>
  <c r="K24" i="6"/>
  <c r="K25" i="6" s="1"/>
  <c r="L24" i="6"/>
  <c r="L25" i="6" s="1"/>
  <c r="M24" i="6"/>
  <c r="M25" i="6" s="1"/>
  <c r="D24" i="6"/>
  <c r="D25" i="6" s="1"/>
  <c r="E7" i="6" l="1"/>
  <c r="F7" i="6"/>
  <c r="G7" i="6"/>
  <c r="H7" i="6"/>
  <c r="I7" i="6"/>
  <c r="J7" i="6"/>
  <c r="K7" i="6"/>
  <c r="L7" i="6"/>
  <c r="M7" i="6"/>
  <c r="E8" i="6"/>
  <c r="F8" i="6"/>
  <c r="G8" i="6"/>
  <c r="H8" i="6"/>
  <c r="I8" i="6"/>
  <c r="J8" i="6"/>
  <c r="K8" i="6"/>
  <c r="L8" i="6"/>
  <c r="M8" i="6"/>
  <c r="E9" i="6"/>
  <c r="F9" i="6"/>
  <c r="G9" i="6"/>
  <c r="H9" i="6"/>
  <c r="I9" i="6"/>
  <c r="J9" i="6"/>
  <c r="K9" i="6"/>
  <c r="L9" i="6"/>
  <c r="M9" i="6"/>
  <c r="E10" i="6"/>
  <c r="F10" i="6"/>
  <c r="G10" i="6"/>
  <c r="H10" i="6"/>
  <c r="I10" i="6"/>
  <c r="J10" i="6"/>
  <c r="K10" i="6"/>
  <c r="L10" i="6"/>
  <c r="M10" i="6"/>
  <c r="E11" i="6"/>
  <c r="F11" i="6"/>
  <c r="G11" i="6"/>
  <c r="H11" i="6"/>
  <c r="I11" i="6"/>
  <c r="J11" i="6"/>
  <c r="K11" i="6"/>
  <c r="L11" i="6"/>
  <c r="M11" i="6"/>
  <c r="E12" i="6"/>
  <c r="F12" i="6"/>
  <c r="G12" i="6"/>
  <c r="H12" i="6"/>
  <c r="I12" i="6"/>
  <c r="J12" i="6"/>
  <c r="K12" i="6"/>
  <c r="L12" i="6"/>
  <c r="M12" i="6"/>
  <c r="D8" i="6"/>
  <c r="D9" i="6"/>
  <c r="D10" i="6"/>
  <c r="D11" i="6"/>
  <c r="D12" i="6"/>
  <c r="D7" i="6"/>
  <c r="D2" i="1" l="1"/>
  <c r="C20" i="1"/>
  <c r="D20" i="1"/>
  <c r="C21" i="1"/>
  <c r="D21" i="1"/>
  <c r="C22" i="1"/>
  <c r="D22" i="1"/>
  <c r="C23" i="1"/>
  <c r="D23" i="1"/>
  <c r="B21" i="1"/>
  <c r="B22" i="1"/>
  <c r="B23" i="1"/>
  <c r="B20" i="1"/>
  <c r="C8" i="1"/>
  <c r="B29" i="1" l="1" a="1"/>
  <c r="C29" i="1" s="1"/>
  <c r="B28" i="1" a="1"/>
  <c r="C28" i="1" s="1"/>
  <c r="B27" i="1" a="1"/>
  <c r="C27" i="1" s="1"/>
  <c r="B26" i="1" a="1"/>
  <c r="C26" i="1" s="1"/>
  <c r="D17" i="1"/>
  <c r="C17" i="1"/>
  <c r="B17" i="1"/>
  <c r="D16" i="1"/>
  <c r="C16" i="1"/>
  <c r="B16" i="1"/>
  <c r="D15" i="1"/>
  <c r="C15" i="1"/>
  <c r="B15" i="1"/>
  <c r="D14" i="1"/>
  <c r="C14" i="1"/>
  <c r="B14" i="1"/>
  <c r="D5" i="1"/>
  <c r="C5" i="1"/>
  <c r="B5" i="1"/>
  <c r="D4" i="1"/>
  <c r="C4" i="1"/>
  <c r="B4" i="1"/>
  <c r="D3" i="1"/>
  <c r="C3" i="1"/>
  <c r="B3" i="1"/>
  <c r="C2" i="1"/>
  <c r="B2" i="1"/>
  <c r="D11" i="1"/>
  <c r="C11" i="1"/>
  <c r="B11" i="1"/>
  <c r="D10" i="1"/>
  <c r="C10" i="1"/>
  <c r="B10" i="1"/>
  <c r="D9" i="1"/>
  <c r="C9" i="1"/>
  <c r="B9" i="1"/>
  <c r="D8" i="1"/>
  <c r="B8" i="1"/>
  <c r="D26" i="1" l="1"/>
  <c r="B29" i="1"/>
  <c r="B28" i="1"/>
  <c r="D29" i="1"/>
  <c r="B27" i="1"/>
  <c r="D28" i="1"/>
  <c r="B26" i="1"/>
  <c r="D27" i="1"/>
</calcChain>
</file>

<file path=xl/sharedStrings.xml><?xml version="1.0" encoding="utf-8"?>
<sst xmlns="http://schemas.openxmlformats.org/spreadsheetml/2006/main" count="138" uniqueCount="38">
  <si>
    <t>Name</t>
  </si>
  <si>
    <t>Fist Name</t>
  </si>
  <si>
    <t>Mid Name</t>
  </si>
  <si>
    <t>Last Name</t>
  </si>
  <si>
    <t>Rupesh Kumar Singh</t>
  </si>
  <si>
    <t>Sachin Ramesh Tendulkar</t>
  </si>
  <si>
    <t>Name &amp; Emp. ID</t>
  </si>
  <si>
    <t>Emp Name</t>
  </si>
  <si>
    <t>Emp. ID</t>
  </si>
  <si>
    <t>Vikas113</t>
  </si>
  <si>
    <t>Ajay115</t>
  </si>
  <si>
    <t>Raja Ram Mohan</t>
  </si>
  <si>
    <t>Shyam Sunder Rai</t>
  </si>
  <si>
    <t>Raja Ram</t>
  </si>
  <si>
    <t>Rupesh Kumar</t>
  </si>
  <si>
    <t>Shyam Sunder</t>
  </si>
  <si>
    <t>Sachin Tendulkar</t>
  </si>
  <si>
    <t>Laloo Prasad Singh</t>
  </si>
  <si>
    <t>Manohar Lal Singh</t>
  </si>
  <si>
    <t>Satendra912</t>
  </si>
  <si>
    <t>Amit 816</t>
  </si>
  <si>
    <t>Vipin  714</t>
  </si>
  <si>
    <t xml:space="preserve"> =LEFT(A6,LEN(A6)-LEN(MID(A6,MIN(FIND({0,1,2,3,4,5,6,7,8,9},A6&amp;"0,1,2,3,4,5,6,7,8,9")),LEN(A6))))</t>
  </si>
  <si>
    <t xml:space="preserve"> =MID(F15,MIN(FIND({0,1,2,3,4,5,6,7,8,9},F15&amp;"0,1,2,3,4,5,6,7,8,9")),LEN(F15))</t>
  </si>
  <si>
    <t>Laloo Prasad Yadav</t>
  </si>
  <si>
    <t>Raja Ram Mohan rai</t>
  </si>
  <si>
    <t>EXCEL</t>
  </si>
  <si>
    <t>WORD</t>
  </si>
  <si>
    <t>POWERPOINT</t>
  </si>
  <si>
    <t>MACRO</t>
  </si>
  <si>
    <t>POWERBI</t>
  </si>
  <si>
    <t>VBA</t>
  </si>
  <si>
    <t>Full Name</t>
  </si>
  <si>
    <t>Splited Data</t>
  </si>
  <si>
    <t xml:space="preserve"> =MID(F2,FIND(" ",F2)+1,FIND(" ",F2,FIND(" ",F2)+1)-FIND(" ",F2))</t>
  </si>
  <si>
    <t>First Name</t>
  </si>
  <si>
    <t>Excel</t>
  </si>
  <si>
    <t>R. R. 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</si>
</sst>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FF9900"/>
      </left>
      <right style="double">
        <color rgb="FFFF9900"/>
      </right>
      <top style="double">
        <color rgb="FFFF9900"/>
      </top>
      <bottom style="double">
        <color rgb="FFFF99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1" fillId="2" borderId="2" xfId="0" applyFont="1" applyFill="1" applyBorder="1"/>
    <xf numFmtId="0" fontId="0" fillId="0" borderId="2" xfId="0" applyBorder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0</xdr:row>
      <xdr:rowOff>165100</xdr:rowOff>
    </xdr:from>
    <xdr:to>
      <xdr:col>15</xdr:col>
      <xdr:colOff>355600</xdr:colOff>
      <xdr:row>6</xdr:row>
      <xdr:rowOff>31750</xdr:rowOff>
    </xdr:to>
    <xdr:cxnSp macro="">
      <xdr:nvCxnSpPr>
        <xdr:cNvPr id="4" name="Straight Arrow Connector 3"/>
        <xdr:cNvCxnSpPr/>
      </xdr:nvCxnSpPr>
      <xdr:spPr>
        <a:xfrm flipV="1">
          <a:off x="11156950" y="165100"/>
          <a:ext cx="120650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0</xdr:row>
      <xdr:rowOff>158750</xdr:rowOff>
    </xdr:from>
    <xdr:to>
      <xdr:col>15</xdr:col>
      <xdr:colOff>361950</xdr:colOff>
      <xdr:row>6</xdr:row>
      <xdr:rowOff>44450</xdr:rowOff>
    </xdr:to>
    <xdr:cxnSp macro="">
      <xdr:nvCxnSpPr>
        <xdr:cNvPr id="6" name="Straight Arrow Connector 5"/>
        <xdr:cNvCxnSpPr/>
      </xdr:nvCxnSpPr>
      <xdr:spPr>
        <a:xfrm flipV="1">
          <a:off x="12014200" y="158750"/>
          <a:ext cx="35560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0</xdr:row>
      <xdr:rowOff>127000</xdr:rowOff>
    </xdr:from>
    <xdr:to>
      <xdr:col>16</xdr:col>
      <xdr:colOff>190500</xdr:colOff>
      <xdr:row>6</xdr:row>
      <xdr:rowOff>38100</xdr:rowOff>
    </xdr:to>
    <xdr:cxnSp macro="">
      <xdr:nvCxnSpPr>
        <xdr:cNvPr id="9" name="Straight Arrow Connector 8"/>
        <xdr:cNvCxnSpPr/>
      </xdr:nvCxnSpPr>
      <xdr:spPr>
        <a:xfrm flipV="1">
          <a:off x="12687300" y="127000"/>
          <a:ext cx="120650" cy="1054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1</xdr:row>
      <xdr:rowOff>0</xdr:rowOff>
    </xdr:from>
    <xdr:to>
      <xdr:col>17</xdr:col>
      <xdr:colOff>368300</xdr:colOff>
      <xdr:row>6</xdr:row>
      <xdr:rowOff>57150</xdr:rowOff>
    </xdr:to>
    <xdr:cxnSp macro="">
      <xdr:nvCxnSpPr>
        <xdr:cNvPr id="12" name="Straight Arrow Connector 11"/>
        <xdr:cNvCxnSpPr/>
      </xdr:nvCxnSpPr>
      <xdr:spPr>
        <a:xfrm flipH="1" flipV="1">
          <a:off x="12363450" y="190500"/>
          <a:ext cx="123190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infrait\My%20Documents\Bharti\New%20folder\Nilesh\New%20Folder\New%20Folder\Date_function(10.00,21-Apr-1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H2" t="str">
            <v>Jan</v>
          </cell>
        </row>
        <row r="3">
          <cell r="H3" t="str">
            <v>feb</v>
          </cell>
        </row>
        <row r="4">
          <cell r="H4" t="str">
            <v>Mar</v>
          </cell>
        </row>
        <row r="5">
          <cell r="H5" t="str">
            <v>Apr</v>
          </cell>
        </row>
        <row r="6">
          <cell r="H6" t="str">
            <v>May</v>
          </cell>
        </row>
        <row r="7">
          <cell r="H7" t="str">
            <v>Jun</v>
          </cell>
        </row>
        <row r="8"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zoomScale="170" zoomScaleNormal="170" workbookViewId="0">
      <selection activeCell="D9" sqref="D9:D12"/>
    </sheetView>
  </sheetViews>
  <sheetFormatPr defaultRowHeight="15" x14ac:dyDescent="0.25"/>
  <cols>
    <col min="2" max="2" width="16.140625" bestFit="1" customWidth="1"/>
    <col min="3" max="3" width="9.85546875" bestFit="1" customWidth="1"/>
    <col min="4" max="4" width="10.140625" bestFit="1" customWidth="1"/>
    <col min="9" max="9" width="6.85546875" customWidth="1"/>
  </cols>
  <sheetData>
    <row r="1" spans="2:12" ht="16.5" thickTop="1" thickBot="1" x14ac:dyDescent="0.3">
      <c r="B1" s="4" t="s">
        <v>0</v>
      </c>
      <c r="C1" s="4" t="s">
        <v>1</v>
      </c>
      <c r="D1" s="4" t="s">
        <v>3</v>
      </c>
    </row>
    <row r="2" spans="2:12" ht="16.5" thickTop="1" thickBot="1" x14ac:dyDescent="0.3">
      <c r="B2" s="5" t="s">
        <v>13</v>
      </c>
      <c r="C2" s="5" t="str">
        <f>LEFT(B2,FIND(" ",B2)-1)</f>
        <v>Raja</v>
      </c>
      <c r="D2" s="5" t="str">
        <f>RIGHT(B2,LEN(B2)-FIND(" ",B2))</f>
        <v>Ram</v>
      </c>
      <c r="F2">
        <f>FIND(" ",B2)-1</f>
        <v>4</v>
      </c>
      <c r="H2" t="str">
        <f>LEFT(B2,F2)</f>
        <v>Raja</v>
      </c>
      <c r="I2">
        <f>LEN(B2)</f>
        <v>8</v>
      </c>
      <c r="J2">
        <f>FIND(" ",B2)</f>
        <v>5</v>
      </c>
      <c r="K2">
        <f>I2-J2</f>
        <v>3</v>
      </c>
      <c r="L2" t="str">
        <f>RIGHT(B2,K2)</f>
        <v>Ram</v>
      </c>
    </row>
    <row r="3" spans="2:12" ht="16.5" thickTop="1" thickBot="1" x14ac:dyDescent="0.3">
      <c r="B3" s="5" t="s">
        <v>14</v>
      </c>
      <c r="C3" s="5" t="str">
        <f t="shared" ref="C3:C5" si="0">LEFT(B3,FIND(" ",B3)-1)</f>
        <v>Rupesh</v>
      </c>
      <c r="D3" s="5" t="str">
        <f t="shared" ref="D3:D5" si="1">RIGHT(B3,LEN(B3)-FIND(" ",B3))</f>
        <v>Kumar</v>
      </c>
      <c r="F3">
        <f t="shared" ref="F3:F5" si="2">FIND(" ",B3)-1</f>
        <v>6</v>
      </c>
      <c r="H3" t="str">
        <f t="shared" ref="H3:H5" si="3">LEFT(B3,F3)</f>
        <v>Rupesh</v>
      </c>
      <c r="I3">
        <f t="shared" ref="I3:I5" si="4">LEN(B3)</f>
        <v>12</v>
      </c>
      <c r="J3">
        <f>FIND(" ",B3)</f>
        <v>7</v>
      </c>
      <c r="K3">
        <f t="shared" ref="K3:K5" si="5">I3-J3</f>
        <v>5</v>
      </c>
      <c r="L3" t="str">
        <f t="shared" ref="L3:L5" si="6">RIGHT(B3,K3)</f>
        <v>Kumar</v>
      </c>
    </row>
    <row r="4" spans="2:12" ht="16.5" thickTop="1" thickBot="1" x14ac:dyDescent="0.3">
      <c r="B4" s="5" t="s">
        <v>16</v>
      </c>
      <c r="C4" s="5" t="str">
        <f t="shared" si="0"/>
        <v>Sachin</v>
      </c>
      <c r="D4" s="5" t="str">
        <f t="shared" si="1"/>
        <v>Tendulkar</v>
      </c>
      <c r="F4">
        <f t="shared" si="2"/>
        <v>6</v>
      </c>
      <c r="H4" t="str">
        <f t="shared" si="3"/>
        <v>Sachin</v>
      </c>
      <c r="I4">
        <f t="shared" si="4"/>
        <v>16</v>
      </c>
      <c r="J4">
        <f>FIND(" ",B4)</f>
        <v>7</v>
      </c>
      <c r="K4">
        <f t="shared" si="5"/>
        <v>9</v>
      </c>
      <c r="L4" t="str">
        <f t="shared" si="6"/>
        <v>Tendulkar</v>
      </c>
    </row>
    <row r="5" spans="2:12" ht="16.5" thickTop="1" thickBot="1" x14ac:dyDescent="0.3">
      <c r="B5" s="5" t="s">
        <v>15</v>
      </c>
      <c r="C5" s="5" t="str">
        <f t="shared" si="0"/>
        <v>Shyam</v>
      </c>
      <c r="D5" s="5" t="str">
        <f t="shared" si="1"/>
        <v>Sunder</v>
      </c>
      <c r="F5">
        <f t="shared" si="2"/>
        <v>5</v>
      </c>
      <c r="H5" t="str">
        <f t="shared" si="3"/>
        <v>Shyam</v>
      </c>
      <c r="I5">
        <f t="shared" si="4"/>
        <v>12</v>
      </c>
      <c r="J5">
        <f>FIND(" ",B5)</f>
        <v>6</v>
      </c>
      <c r="K5">
        <f t="shared" si="5"/>
        <v>6</v>
      </c>
      <c r="L5" t="str">
        <f t="shared" si="6"/>
        <v>Sunder</v>
      </c>
    </row>
    <row r="6" spans="2:12" ht="15.75" thickTop="1" x14ac:dyDescent="0.25"/>
    <row r="7" spans="2:12" ht="15.75" thickBot="1" x14ac:dyDescent="0.3"/>
    <row r="8" spans="2:12" ht="16.5" thickTop="1" thickBot="1" x14ac:dyDescent="0.3">
      <c r="B8" s="4" t="s">
        <v>0</v>
      </c>
      <c r="C8" s="4" t="s">
        <v>1</v>
      </c>
      <c r="D8" s="4" t="s">
        <v>3</v>
      </c>
    </row>
    <row r="9" spans="2:12" ht="16.5" thickTop="1" thickBot="1" x14ac:dyDescent="0.3">
      <c r="B9" s="2" t="s">
        <v>13</v>
      </c>
      <c r="C9" s="5" t="str">
        <f>MID(B9,1,FIND(" ",B9))</f>
        <v xml:space="preserve">Raja </v>
      </c>
      <c r="D9" s="5" t="str">
        <f>SUBSTITUTE(B9,C9,"")</f>
        <v>Ram</v>
      </c>
    </row>
    <row r="10" spans="2:12" ht="16.5" thickTop="1" thickBot="1" x14ac:dyDescent="0.3">
      <c r="B10" s="2" t="s">
        <v>14</v>
      </c>
      <c r="C10" s="5" t="str">
        <f t="shared" ref="C10:C12" si="7">MID(B10,1,FIND(" ",B10))</f>
        <v xml:space="preserve">Rupesh </v>
      </c>
      <c r="D10" s="5" t="str">
        <f t="shared" ref="D10:D12" si="8">SUBSTITUTE(B10,C10,"")</f>
        <v>Kumar</v>
      </c>
    </row>
    <row r="11" spans="2:12" ht="16.5" thickTop="1" thickBot="1" x14ac:dyDescent="0.3">
      <c r="B11" s="2" t="s">
        <v>16</v>
      </c>
      <c r="C11" s="5" t="str">
        <f t="shared" si="7"/>
        <v xml:space="preserve">Sachin </v>
      </c>
      <c r="D11" s="5" t="str">
        <f t="shared" si="8"/>
        <v>Tendulkar</v>
      </c>
    </row>
    <row r="12" spans="2:12" ht="16.5" thickTop="1" thickBot="1" x14ac:dyDescent="0.3">
      <c r="B12" s="2" t="s">
        <v>15</v>
      </c>
      <c r="C12" s="5" t="str">
        <f t="shared" si="7"/>
        <v xml:space="preserve">Shyam </v>
      </c>
      <c r="D12" s="5" t="str">
        <f t="shared" si="8"/>
        <v>Sunder</v>
      </c>
    </row>
    <row r="13" spans="2:1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E1" zoomScale="150" zoomScaleNormal="150" workbookViewId="0">
      <selection activeCell="G1" sqref="G1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3.28515625" bestFit="1" customWidth="1"/>
    <col min="4" max="4" width="11.140625" bestFit="1" customWidth="1"/>
    <col min="5" max="5" width="10.7109375" customWidth="1"/>
    <col min="6" max="6" width="23.85546875" bestFit="1" customWidth="1"/>
    <col min="7" max="7" width="9.85546875" customWidth="1"/>
    <col min="8" max="9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7" t="s">
        <v>0</v>
      </c>
      <c r="G1" s="7" t="s">
        <v>35</v>
      </c>
      <c r="H1" s="7" t="s">
        <v>2</v>
      </c>
      <c r="I1" s="7" t="s">
        <v>3</v>
      </c>
      <c r="P1" s="2" t="s">
        <v>24</v>
      </c>
    </row>
    <row r="2" spans="1:16" x14ac:dyDescent="0.25">
      <c r="A2" s="2" t="s">
        <v>17</v>
      </c>
      <c r="B2" s="2" t="str">
        <f>LEFT(A2,FIND(" ",A2,1))</f>
        <v xml:space="preserve">Laloo </v>
      </c>
      <c r="C2" s="2" t="str">
        <f>MID(A2,FIND(" ",A2,1)+1,FIND(" ",A2,FIND(" ",A2,1)+1)-FIND(" ",A2,1)-1)</f>
        <v>Prasad</v>
      </c>
      <c r="D2" s="2" t="str">
        <f t="shared" ref="D2:D5" si="0">RIGHT(A2,LEN(A2)-FIND("~",SUBSTITUTE(A2," ","~",LEN(A2)-LEN(SUBSTITUTE(A2," ","")))))</f>
        <v>Singh</v>
      </c>
      <c r="F2" s="2" t="s">
        <v>24</v>
      </c>
      <c r="G2" s="2" t="str">
        <f>LEFT(F2,FIND(" ",F2))</f>
        <v xml:space="preserve">Laloo </v>
      </c>
      <c r="H2" s="2" t="str">
        <f>MID(F2,FIND(" ",F2)+1,FIND(" ",F2,FIND(" ",F2)+1)-FIND(" ",F2))</f>
        <v xml:space="preserve">Prasad </v>
      </c>
      <c r="I2" s="2" t="str">
        <f>RIGHT(F2,LEN(F2)-FIND("~",SUBSTITUTE(F2," ","~",LEN(F2)-LEN(SUBSTITUTE(F2," ","")))))</f>
        <v>Yadav</v>
      </c>
    </row>
    <row r="3" spans="1:16" x14ac:dyDescent="0.25">
      <c r="A3" s="2" t="s">
        <v>4</v>
      </c>
      <c r="B3" s="2" t="str">
        <f t="shared" ref="B3:B5" si="1">LEFT(A3,FIND(" ",A3,1))</f>
        <v xml:space="preserve">Rupesh </v>
      </c>
      <c r="C3" s="2" t="str">
        <f t="shared" ref="C3:C5" si="2">MID(A3,FIND(" ",A3,1)+1,FIND(" ",A3,FIND(" ",A3,1)+1)-FIND(" ",A3,1)-1)</f>
        <v>Kumar</v>
      </c>
      <c r="D3" s="2" t="str">
        <f t="shared" si="0"/>
        <v>Singh</v>
      </c>
      <c r="F3" s="2" t="s">
        <v>4</v>
      </c>
      <c r="G3" s="2" t="str">
        <f t="shared" ref="G3:G5" si="3">LEFT(F3,FIND(" ",F3))</f>
        <v xml:space="preserve">Rupesh </v>
      </c>
      <c r="H3" s="2" t="str">
        <f t="shared" ref="H3:H5" si="4">MID(F3,FIND(" ",F3)+1,FIND(" ",F3,FIND(" ",F3)+1)-FIND(" ",F3))</f>
        <v xml:space="preserve">Kumar </v>
      </c>
      <c r="I3" s="2" t="str">
        <f t="shared" ref="I3:I5" si="5">RIGHT(F3,LEN(F3)-FIND("~",SUBSTITUTE(F3," ","~",LEN(F3)-LEN(SUBSTITUTE(F3," ","")))))</f>
        <v>Singh</v>
      </c>
    </row>
    <row r="4" spans="1:16" x14ac:dyDescent="0.25">
      <c r="A4" s="2" t="s">
        <v>5</v>
      </c>
      <c r="B4" s="2" t="str">
        <f t="shared" si="1"/>
        <v xml:space="preserve">Sachin </v>
      </c>
      <c r="C4" s="2" t="str">
        <f t="shared" si="2"/>
        <v>Ramesh</v>
      </c>
      <c r="D4" s="2" t="str">
        <f t="shared" si="0"/>
        <v>Tendulkar</v>
      </c>
      <c r="F4" s="2" t="s">
        <v>5</v>
      </c>
      <c r="G4" s="2" t="str">
        <f t="shared" si="3"/>
        <v xml:space="preserve">Sachin </v>
      </c>
      <c r="H4" s="2" t="str">
        <f t="shared" si="4"/>
        <v xml:space="preserve">Ramesh </v>
      </c>
      <c r="I4" s="2" t="str">
        <f t="shared" si="5"/>
        <v>Tendulkar</v>
      </c>
    </row>
    <row r="5" spans="1:16" x14ac:dyDescent="0.25">
      <c r="A5" s="2" t="s">
        <v>12</v>
      </c>
      <c r="B5" s="2" t="str">
        <f t="shared" si="1"/>
        <v xml:space="preserve">Shyam </v>
      </c>
      <c r="C5" s="2" t="str">
        <f t="shared" si="2"/>
        <v>Sunder</v>
      </c>
      <c r="D5" s="2" t="str">
        <f t="shared" si="0"/>
        <v>Rai</v>
      </c>
      <c r="F5" s="2" t="s">
        <v>12</v>
      </c>
      <c r="G5" s="2" t="str">
        <f t="shared" si="3"/>
        <v xml:space="preserve">Shyam </v>
      </c>
      <c r="H5" s="2" t="str">
        <f t="shared" si="4"/>
        <v xml:space="preserve">Sunder </v>
      </c>
      <c r="I5" s="2" t="str">
        <f t="shared" si="5"/>
        <v>Rai</v>
      </c>
    </row>
    <row r="7" spans="1:16" x14ac:dyDescent="0.25">
      <c r="A7" s="1" t="s">
        <v>0</v>
      </c>
      <c r="B7" s="1" t="s">
        <v>1</v>
      </c>
      <c r="C7" s="1" t="s">
        <v>2</v>
      </c>
      <c r="D7" s="1" t="s">
        <v>3</v>
      </c>
      <c r="F7" s="7" t="s">
        <v>0</v>
      </c>
      <c r="G7" s="7" t="s">
        <v>35</v>
      </c>
      <c r="H7" s="7" t="s">
        <v>2</v>
      </c>
      <c r="I7" s="7" t="s">
        <v>3</v>
      </c>
      <c r="M7" t="s">
        <v>34</v>
      </c>
    </row>
    <row r="8" spans="1:16" x14ac:dyDescent="0.25">
      <c r="A8" s="2" t="s">
        <v>18</v>
      </c>
      <c r="B8" s="2" t="str">
        <f>TRIM(LEFT(SUBSTITUTE(A8," ",REPT(" ",256)),256))</f>
        <v>Manohar</v>
      </c>
      <c r="C8" s="2" t="str">
        <f t="shared" ref="C8:C11" si="6">MID(A8,FIND(" ",A8,1)+1,FIND(" ",A8,FIND(" ",A8,1)+1)-FIND(" ",A8,1)-1)</f>
        <v>Lal</v>
      </c>
      <c r="D8" s="2" t="str">
        <f>TRIM(RIGHT(SUBSTITUTE(A8," ",REPT(" ",266)),256))</f>
        <v>Singh</v>
      </c>
      <c r="F8" s="2" t="s">
        <v>18</v>
      </c>
      <c r="G8" s="2" t="str">
        <f>TRIM(LEFT(SUBSTITUTE(F8," ",REPT(" ",100)),100))</f>
        <v>Manohar</v>
      </c>
      <c r="H8" s="2" t="str">
        <f t="shared" ref="H8:H11" si="7">MID(F8,FIND(" ",F8)+1,FIND(" ",F8,FIND(" ",F8)+1)-FIND(" ",F8))</f>
        <v xml:space="preserve">Lal </v>
      </c>
      <c r="I8" s="2" t="str">
        <f>TRIM(RIGHT(SUBSTITUTE(F8," ",REPT(" ",100)),100))</f>
        <v>Singh</v>
      </c>
    </row>
    <row r="9" spans="1:16" x14ac:dyDescent="0.25">
      <c r="A9" s="2" t="s">
        <v>4</v>
      </c>
      <c r="B9" s="2" t="str">
        <f t="shared" ref="B9:B11" si="8">TRIM(LEFT(SUBSTITUTE(A9," ",REPT(" ",256)),256))</f>
        <v>Rupesh</v>
      </c>
      <c r="C9" s="2" t="str">
        <f t="shared" si="6"/>
        <v>Kumar</v>
      </c>
      <c r="D9" s="2" t="str">
        <f t="shared" ref="D9:D11" si="9">TRIM(RIGHT(SUBSTITUTE(A9," ",REPT(" ",266)),256))</f>
        <v>Singh</v>
      </c>
      <c r="F9" s="2" t="s">
        <v>4</v>
      </c>
      <c r="G9" s="2" t="str">
        <f t="shared" ref="G9:G11" si="10">TRIM(LEFT(SUBSTITUTE(F9," ",REPT(" ",100)),100))</f>
        <v>Rupesh</v>
      </c>
      <c r="H9" s="2" t="str">
        <f t="shared" si="7"/>
        <v xml:space="preserve">Kumar </v>
      </c>
      <c r="I9" s="2" t="str">
        <f t="shared" ref="I9:I11" si="11">TRIM(RIGHT(SUBSTITUTE(F9," ",REPT(" ",100)),100))</f>
        <v>Singh</v>
      </c>
    </row>
    <row r="10" spans="1:16" x14ac:dyDescent="0.25">
      <c r="A10" s="2" t="s">
        <v>5</v>
      </c>
      <c r="B10" s="2" t="str">
        <f t="shared" si="8"/>
        <v>Sachin</v>
      </c>
      <c r="C10" s="2" t="str">
        <f t="shared" si="6"/>
        <v>Ramesh</v>
      </c>
      <c r="D10" s="2" t="str">
        <f t="shared" si="9"/>
        <v>Tendulkar</v>
      </c>
      <c r="F10" s="2" t="s">
        <v>5</v>
      </c>
      <c r="G10" s="2" t="str">
        <f t="shared" si="10"/>
        <v>Sachin</v>
      </c>
      <c r="H10" s="2" t="str">
        <f t="shared" si="7"/>
        <v xml:space="preserve">Ramesh </v>
      </c>
      <c r="I10" s="2" t="str">
        <f t="shared" si="11"/>
        <v>Tendulkar</v>
      </c>
    </row>
    <row r="11" spans="1:16" x14ac:dyDescent="0.25">
      <c r="A11" s="2" t="s">
        <v>12</v>
      </c>
      <c r="B11" s="2" t="str">
        <f t="shared" si="8"/>
        <v>Shyam</v>
      </c>
      <c r="C11" s="2" t="str">
        <f t="shared" si="6"/>
        <v>Sunder</v>
      </c>
      <c r="D11" s="2" t="str">
        <f t="shared" si="9"/>
        <v>Rai</v>
      </c>
      <c r="F11" s="2" t="s">
        <v>12</v>
      </c>
      <c r="G11" s="2" t="str">
        <f t="shared" si="10"/>
        <v>Shyam</v>
      </c>
      <c r="H11" s="2" t="str">
        <f t="shared" si="7"/>
        <v xml:space="preserve">Sunder </v>
      </c>
      <c r="I11" s="2" t="str">
        <f t="shared" si="11"/>
        <v>Rai</v>
      </c>
    </row>
    <row r="13" spans="1:16" x14ac:dyDescent="0.25">
      <c r="A13" s="1" t="s">
        <v>0</v>
      </c>
      <c r="B13" s="1" t="s">
        <v>1</v>
      </c>
      <c r="C13" s="1" t="s">
        <v>2</v>
      </c>
      <c r="D13" s="1" t="s">
        <v>3</v>
      </c>
      <c r="F13" s="7" t="s">
        <v>0</v>
      </c>
      <c r="G13" s="7" t="s">
        <v>35</v>
      </c>
      <c r="H13" s="7" t="s">
        <v>2</v>
      </c>
      <c r="I13" s="7" t="s">
        <v>3</v>
      </c>
    </row>
    <row r="14" spans="1:16" x14ac:dyDescent="0.25">
      <c r="A14" s="2" t="s">
        <v>11</v>
      </c>
      <c r="B14" s="2" t="str">
        <f>TRIM(MID(SUBSTITUTE(" "&amp;$A14," ",REPT(" ",256)),1*256,256))</f>
        <v>Raja</v>
      </c>
      <c r="C14" s="2" t="str">
        <f>TRIM(MID(SUBSTITUTE(" "&amp;$A14," ",REPT(" ",256)),2*256,256))</f>
        <v>Ram</v>
      </c>
      <c r="D14" s="2" t="str">
        <f>TRIM(MID(SUBSTITUTE(" "&amp;$A14," ",REPT(" ",256)),3*256,256))</f>
        <v>Mohan</v>
      </c>
      <c r="F14" s="2" t="s">
        <v>25</v>
      </c>
      <c r="G14" s="2" t="str">
        <f>TRIM(MID(SUBSTITUTE(" "&amp;F14," ",REPT(" ",100)),1*100,100))</f>
        <v>Raja</v>
      </c>
      <c r="H14" s="2" t="str">
        <f>TRIM(MID(SUBSTITUTE(" "&amp;F14," ",REPT(" ",100)),2*100,100))</f>
        <v>Ram</v>
      </c>
      <c r="I14" s="2" t="str">
        <f>TRIM(MID(SUBSTITUTE(" "&amp;F14," ",REPT(" ",100)),3*100,100))</f>
        <v>Mohan</v>
      </c>
      <c r="J14" t="str">
        <f>TRIM(MID(SUBSTITUTE(" "&amp;F14," ",REPT(" ",100)),4*100,100))</f>
        <v>rai</v>
      </c>
    </row>
    <row r="15" spans="1:16" x14ac:dyDescent="0.25">
      <c r="A15" s="2" t="s">
        <v>4</v>
      </c>
      <c r="B15" s="2" t="str">
        <f t="shared" ref="B15:B17" si="12">TRIM(MID(SUBSTITUTE(" "&amp;$A15," ",REPT(" ",256)),1*256,256))</f>
        <v>Rupesh</v>
      </c>
      <c r="C15" s="2" t="str">
        <f t="shared" ref="C15:C17" si="13">TRIM(MID(SUBSTITUTE(" "&amp;$A15," ",REPT(" ",256)),2*256,256))</f>
        <v>Kumar</v>
      </c>
      <c r="D15" s="2" t="str">
        <f t="shared" ref="D15:D17" si="14">TRIM(MID(SUBSTITUTE(" "&amp;$A15," ",REPT(" ",256)),3*256,256))</f>
        <v>Singh</v>
      </c>
      <c r="F15" s="2" t="s">
        <v>4</v>
      </c>
      <c r="G15" s="2" t="str">
        <f t="shared" ref="G15:G17" si="15">TRIM(MID(SUBSTITUTE(" "&amp;F15," ",REPT(" ",100)),1*100,100))</f>
        <v>Rupesh</v>
      </c>
      <c r="H15" s="2" t="str">
        <f t="shared" ref="H15:H17" si="16">TRIM(MID(SUBSTITUTE(" "&amp;F15," ",REPT(" ",100)),2*100,100))</f>
        <v>Kumar</v>
      </c>
      <c r="I15" s="2" t="str">
        <f t="shared" ref="I15:I17" si="17">TRIM(MID(SUBSTITUTE(" "&amp;F15," ",REPT(" ",100)),3*100,100))</f>
        <v>Singh</v>
      </c>
      <c r="J15" t="str">
        <f t="shared" ref="J15:J17" si="18">TRIM(MID(SUBSTITUTE(" "&amp;F15," ",REPT(" ",100)),4*100,100))</f>
        <v/>
      </c>
    </row>
    <row r="16" spans="1:16" x14ac:dyDescent="0.25">
      <c r="A16" s="2" t="s">
        <v>5</v>
      </c>
      <c r="B16" s="2" t="str">
        <f t="shared" si="12"/>
        <v>Sachin</v>
      </c>
      <c r="C16" s="2" t="str">
        <f t="shared" si="13"/>
        <v>Ramesh</v>
      </c>
      <c r="D16" s="2" t="str">
        <f t="shared" si="14"/>
        <v>Tendulkar</v>
      </c>
      <c r="F16" s="2" t="s">
        <v>5</v>
      </c>
      <c r="G16" s="2" t="str">
        <f t="shared" si="15"/>
        <v>Sachin</v>
      </c>
      <c r="H16" s="2" t="str">
        <f t="shared" si="16"/>
        <v>Ramesh</v>
      </c>
      <c r="I16" s="2" t="str">
        <f t="shared" si="17"/>
        <v>Tendulkar</v>
      </c>
      <c r="J16" t="str">
        <f t="shared" si="18"/>
        <v/>
      </c>
    </row>
    <row r="17" spans="1:14" x14ac:dyDescent="0.25">
      <c r="A17" s="2" t="s">
        <v>12</v>
      </c>
      <c r="B17" s="2" t="str">
        <f t="shared" si="12"/>
        <v>Shyam</v>
      </c>
      <c r="C17" s="2" t="str">
        <f t="shared" si="13"/>
        <v>Sunder</v>
      </c>
      <c r="D17" s="2" t="str">
        <f t="shared" si="14"/>
        <v>Rai</v>
      </c>
      <c r="F17" s="2" t="s">
        <v>12</v>
      </c>
      <c r="G17" s="2" t="str">
        <f t="shared" si="15"/>
        <v>Shyam</v>
      </c>
      <c r="H17" s="2" t="str">
        <f t="shared" si="16"/>
        <v>Sunder</v>
      </c>
      <c r="I17" s="2" t="str">
        <f t="shared" si="17"/>
        <v>Rai</v>
      </c>
      <c r="J17" t="str">
        <f t="shared" si="18"/>
        <v/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F19" s="7" t="s">
        <v>0</v>
      </c>
      <c r="G19" s="7" t="s">
        <v>35</v>
      </c>
      <c r="H19" s="7" t="s">
        <v>2</v>
      </c>
      <c r="I19" s="7" t="s">
        <v>3</v>
      </c>
    </row>
    <row r="20" spans="1:14" x14ac:dyDescent="0.25">
      <c r="A20" s="2" t="s">
        <v>11</v>
      </c>
      <c r="B20" s="2" t="str">
        <f>TRIM(MID(SUBSTITUTE(" "&amp;$A20," ",REPT(" ",256)),COLUMN(A1)*256,256))</f>
        <v>Raja</v>
      </c>
      <c r="C20" s="2" t="str">
        <f t="shared" ref="C20:D20" si="19">TRIM(MID(SUBSTITUTE(" "&amp;$A20," ",REPT(" ",256)),COLUMN(B1)*256,256))</f>
        <v>Ram</v>
      </c>
      <c r="D20" s="2" t="str">
        <f t="shared" si="19"/>
        <v>Mohan</v>
      </c>
      <c r="F20" s="2" t="s">
        <v>11</v>
      </c>
      <c r="G20" s="2" t="str">
        <f>TRIM(MID(SUBSTITUTE(" "&amp;$F20," ",REPT(" ",100)),COLUMN(A1)*100,100))</f>
        <v>Raja</v>
      </c>
      <c r="H20" s="2" t="str">
        <f t="shared" ref="H20:I23" si="20">TRIM(MID(SUBSTITUTE(" "&amp;$F20," ",REPT(" ",100)),COLUMN(B1)*100,100))</f>
        <v>Ram</v>
      </c>
      <c r="I20" s="2" t="str">
        <f t="shared" si="20"/>
        <v>Mohan</v>
      </c>
      <c r="K20">
        <f>COLUMN(A1)</f>
        <v>1</v>
      </c>
      <c r="L20">
        <f t="shared" ref="L20:N20" si="21">COLUMN(B1)</f>
        <v>2</v>
      </c>
      <c r="M20">
        <f t="shared" si="21"/>
        <v>3</v>
      </c>
      <c r="N20">
        <f t="shared" si="21"/>
        <v>4</v>
      </c>
    </row>
    <row r="21" spans="1:14" x14ac:dyDescent="0.25">
      <c r="A21" s="2" t="s">
        <v>4</v>
      </c>
      <c r="B21" s="2" t="str">
        <f t="shared" ref="B21:D23" si="22">TRIM(MID(SUBSTITUTE(" "&amp;$A21," ",REPT(" ",256)),COLUMN(A2)*256,256))</f>
        <v>Rupesh</v>
      </c>
      <c r="C21" s="2" t="str">
        <f t="shared" si="22"/>
        <v>Kumar</v>
      </c>
      <c r="D21" s="2" t="str">
        <f t="shared" si="22"/>
        <v>Singh</v>
      </c>
      <c r="F21" s="2" t="s">
        <v>4</v>
      </c>
      <c r="G21" s="2" t="str">
        <f t="shared" ref="G21:G23" si="23">TRIM(MID(SUBSTITUTE(" "&amp;$F21," ",REPT(" ",100)),COLUMN(A2)*100,100))</f>
        <v>Rupesh</v>
      </c>
      <c r="H21" s="2" t="str">
        <f t="shared" si="20"/>
        <v>Kumar</v>
      </c>
      <c r="I21" s="2" t="str">
        <f t="shared" si="20"/>
        <v>Singh</v>
      </c>
    </row>
    <row r="22" spans="1:14" x14ac:dyDescent="0.25">
      <c r="A22" s="2" t="s">
        <v>5</v>
      </c>
      <c r="B22" s="2" t="str">
        <f t="shared" si="22"/>
        <v>Sachin</v>
      </c>
      <c r="C22" s="2" t="str">
        <f t="shared" si="22"/>
        <v>Ramesh</v>
      </c>
      <c r="D22" s="2" t="str">
        <f t="shared" si="22"/>
        <v>Tendulkar</v>
      </c>
      <c r="F22" s="2" t="s">
        <v>5</v>
      </c>
      <c r="G22" s="2" t="str">
        <f t="shared" si="23"/>
        <v>Sachin</v>
      </c>
      <c r="H22" s="2" t="str">
        <f t="shared" si="20"/>
        <v>Ramesh</v>
      </c>
      <c r="I22" s="2" t="str">
        <f t="shared" si="20"/>
        <v>Tendulkar</v>
      </c>
    </row>
    <row r="23" spans="1:14" x14ac:dyDescent="0.25">
      <c r="A23" s="2" t="s">
        <v>12</v>
      </c>
      <c r="B23" s="2" t="str">
        <f t="shared" si="22"/>
        <v>Shyam</v>
      </c>
      <c r="C23" s="2" t="str">
        <f t="shared" si="22"/>
        <v>Sunder</v>
      </c>
      <c r="D23" s="2" t="str">
        <f t="shared" si="22"/>
        <v>Rai</v>
      </c>
      <c r="F23" s="2" t="s">
        <v>12</v>
      </c>
      <c r="G23" s="2" t="str">
        <f t="shared" si="23"/>
        <v>Shyam</v>
      </c>
      <c r="H23" s="2" t="str">
        <f t="shared" si="20"/>
        <v>Sunder</v>
      </c>
      <c r="I23" s="2" t="str">
        <f t="shared" si="20"/>
        <v>Rai</v>
      </c>
    </row>
    <row r="24" spans="1:14" x14ac:dyDescent="0.25">
      <c r="G24" s="8"/>
      <c r="H24" s="8"/>
      <c r="I24" s="8"/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F25" s="7" t="s">
        <v>0</v>
      </c>
      <c r="G25" s="7" t="s">
        <v>35</v>
      </c>
      <c r="H25" s="7" t="s">
        <v>2</v>
      </c>
      <c r="I25" s="7" t="s">
        <v>3</v>
      </c>
    </row>
    <row r="26" spans="1:14" x14ac:dyDescent="0.25">
      <c r="A26" s="2" t="s">
        <v>11</v>
      </c>
      <c r="B26" s="2" t="str">
        <f t="array" ref="B26:D26">TRIM(MID(SUBSTITUTE(" "&amp;A26," ",REPT(" ",256)),{1,2,3}*256,256))</f>
        <v>Raja</v>
      </c>
      <c r="C26" s="2" t="str">
        <v>Ram</v>
      </c>
      <c r="D26" s="2" t="str">
        <v>Mohan</v>
      </c>
      <c r="F26" s="2" t="s">
        <v>11</v>
      </c>
      <c r="G26" s="2" t="str">
        <f t="array" ref="G26:I26">TRIM(MID(SUBSTITUTE(" "&amp;$F26," ",REPT(" ",100)),{1,2,3}*100,100))</f>
        <v>Raja</v>
      </c>
      <c r="H26" s="2" t="str">
        <v>Ram</v>
      </c>
      <c r="I26" s="2" t="str">
        <v>Mohan</v>
      </c>
    </row>
    <row r="27" spans="1:14" x14ac:dyDescent="0.25">
      <c r="A27" s="2" t="s">
        <v>4</v>
      </c>
      <c r="B27" s="2" t="str">
        <f t="array" ref="B27:D27">TRIM(MID(SUBSTITUTE(" "&amp;A27," ",REPT(" ",256)),{1,2,3}*256,256))</f>
        <v>Rupesh</v>
      </c>
      <c r="C27" s="2" t="str">
        <v>Kumar</v>
      </c>
      <c r="D27" s="2" t="str">
        <v>Singh</v>
      </c>
      <c r="F27" s="2" t="s">
        <v>4</v>
      </c>
      <c r="G27" s="2" t="str">
        <f t="array" ref="G27:I27">TRIM(MID(SUBSTITUTE(" "&amp;$F27," ",REPT(" ",100)),{1,2,3}*100,100))</f>
        <v>Rupesh</v>
      </c>
      <c r="H27" s="2" t="str">
        <v>Kumar</v>
      </c>
      <c r="I27" s="2" t="str">
        <v>Singh</v>
      </c>
    </row>
    <row r="28" spans="1:14" x14ac:dyDescent="0.25">
      <c r="A28" s="2" t="s">
        <v>5</v>
      </c>
      <c r="B28" s="2" t="str">
        <f t="array" ref="B28:D28">TRIM(MID(SUBSTITUTE(" "&amp;A28," ",REPT(" ",256)),{1,2,3}*256,256))</f>
        <v>Sachin</v>
      </c>
      <c r="C28" s="2" t="str">
        <v>Ramesh</v>
      </c>
      <c r="D28" s="2" t="str">
        <v>Tendulkar</v>
      </c>
      <c r="F28" s="2" t="s">
        <v>5</v>
      </c>
      <c r="G28" s="2" t="str">
        <f t="array" ref="G28:I28">TRIM(MID(SUBSTITUTE(" "&amp;$F28," ",REPT(" ",100)),{1,2,3}*100,100))</f>
        <v>Sachin</v>
      </c>
      <c r="H28" s="2" t="str">
        <v>Ramesh</v>
      </c>
      <c r="I28" s="2" t="str">
        <v>Tendulkar</v>
      </c>
    </row>
    <row r="29" spans="1:14" x14ac:dyDescent="0.25">
      <c r="A29" s="2" t="s">
        <v>12</v>
      </c>
      <c r="B29" s="2" t="str">
        <f t="array" ref="B29:D29">TRIM(MID(SUBSTITUTE(" "&amp;A29," ",REPT(" ",256)),{1,2,3}*256,256))</f>
        <v>Shyam</v>
      </c>
      <c r="C29" s="2" t="str">
        <v>Sunder</v>
      </c>
      <c r="D29" s="2" t="str">
        <v>Rai</v>
      </c>
      <c r="F29" s="2" t="s">
        <v>12</v>
      </c>
      <c r="G29" s="2" t="str">
        <f t="array" ref="G29:I29">TRIM(MID(SUBSTITUTE(" "&amp;$F29," ",REPT(" ",100)),{1,2,3}*100,100))</f>
        <v>Shyam</v>
      </c>
      <c r="H29" s="2" t="str">
        <v>Sunder</v>
      </c>
      <c r="I29" s="2" t="str">
        <v>Rai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opLeftCell="A4" zoomScale="140" zoomScaleNormal="140" workbookViewId="0">
      <selection activeCell="F17" sqref="F17"/>
    </sheetView>
  </sheetViews>
  <sheetFormatPr defaultRowHeight="15" x14ac:dyDescent="0.25"/>
  <cols>
    <col min="1" max="1" width="6.7109375" customWidth="1"/>
    <col min="2" max="2" width="23.85546875" bestFit="1" customWidth="1"/>
    <col min="3" max="3" width="15.140625" customWidth="1"/>
    <col min="4" max="4" width="16" customWidth="1"/>
    <col min="5" max="5" width="10.7109375" customWidth="1"/>
  </cols>
  <sheetData>
    <row r="1" spans="2:6" x14ac:dyDescent="0.25">
      <c r="B1" s="7" t="s">
        <v>0</v>
      </c>
      <c r="C1" s="7" t="s">
        <v>1</v>
      </c>
      <c r="D1" s="7" t="s">
        <v>2</v>
      </c>
      <c r="E1" s="7" t="s">
        <v>3</v>
      </c>
    </row>
    <row r="2" spans="2:6" x14ac:dyDescent="0.25">
      <c r="B2" s="2" t="s">
        <v>11</v>
      </c>
      <c r="C2" s="2" t="str">
        <f>LEFT(B2,1)</f>
        <v>R</v>
      </c>
      <c r="D2" s="2" t="str">
        <f>MID(B2,FIND(" ",B2)+1,1)</f>
        <v>R</v>
      </c>
      <c r="E2" s="2" t="str">
        <f>MID(B2,FIND(" ",B2,FIND(" ",B2)+1)+1,1)</f>
        <v>M</v>
      </c>
    </row>
    <row r="3" spans="2:6" x14ac:dyDescent="0.25">
      <c r="B3" s="2" t="s">
        <v>4</v>
      </c>
      <c r="C3" s="2" t="str">
        <f t="shared" ref="C3:C5" si="0">LEFT(B3,1)</f>
        <v>R</v>
      </c>
      <c r="D3" s="2" t="str">
        <f t="shared" ref="D3:D5" si="1">MID(B3,FIND(" ",B3)+1,1)</f>
        <v>K</v>
      </c>
      <c r="E3" s="2" t="str">
        <f t="shared" ref="E3:E5" si="2">MID(B3,FIND(" ",B3,FIND(" ",B3)+1)+1,1)</f>
        <v>S</v>
      </c>
    </row>
    <row r="4" spans="2:6" x14ac:dyDescent="0.25">
      <c r="B4" s="2" t="s">
        <v>5</v>
      </c>
      <c r="C4" s="2" t="str">
        <f t="shared" si="0"/>
        <v>S</v>
      </c>
      <c r="D4" s="2" t="str">
        <f t="shared" si="1"/>
        <v>R</v>
      </c>
      <c r="E4" s="2" t="str">
        <f t="shared" si="2"/>
        <v>T</v>
      </c>
    </row>
    <row r="5" spans="2:6" x14ac:dyDescent="0.25">
      <c r="B5" s="2" t="s">
        <v>12</v>
      </c>
      <c r="C5" s="2" t="str">
        <f t="shared" si="0"/>
        <v>S</v>
      </c>
      <c r="D5" s="2" t="str">
        <f t="shared" si="1"/>
        <v>S</v>
      </c>
      <c r="E5" s="2" t="str">
        <f t="shared" si="2"/>
        <v>R</v>
      </c>
    </row>
    <row r="7" spans="2:6" x14ac:dyDescent="0.25">
      <c r="B7" s="1" t="s">
        <v>0</v>
      </c>
      <c r="C7" s="1" t="s">
        <v>2</v>
      </c>
    </row>
    <row r="8" spans="2:6" x14ac:dyDescent="0.25">
      <c r="B8" s="2" t="s">
        <v>11</v>
      </c>
      <c r="C8" s="2" t="s">
        <v>37</v>
      </c>
    </row>
    <row r="9" spans="2:6" x14ac:dyDescent="0.25">
      <c r="B9" s="2" t="s">
        <v>4</v>
      </c>
      <c r="C9" s="2"/>
    </row>
    <row r="10" spans="2:6" x14ac:dyDescent="0.25">
      <c r="B10" s="2" t="s">
        <v>5</v>
      </c>
      <c r="C10" s="2"/>
    </row>
    <row r="11" spans="2:6" x14ac:dyDescent="0.25">
      <c r="B11" s="2" t="s">
        <v>12</v>
      </c>
      <c r="C11" s="2"/>
    </row>
    <row r="13" spans="2:6" x14ac:dyDescent="0.25">
      <c r="B13" s="6" t="s">
        <v>22</v>
      </c>
    </row>
    <row r="14" spans="2:6" x14ac:dyDescent="0.25">
      <c r="B14" s="6" t="s">
        <v>23</v>
      </c>
    </row>
    <row r="15" spans="2:6" x14ac:dyDescent="0.25">
      <c r="B15" s="3" t="s">
        <v>6</v>
      </c>
      <c r="C15" s="3" t="s">
        <v>7</v>
      </c>
      <c r="D15" s="3" t="s">
        <v>8</v>
      </c>
    </row>
    <row r="16" spans="2:6" x14ac:dyDescent="0.25">
      <c r="B16" s="2" t="s">
        <v>19</v>
      </c>
      <c r="C16" s="13" t="str">
        <f>LEFT(B16,LEN(B16)-LEN(MID(B16,MIN(FIND({0,1,2,3,4,5,6,7,8,9},B16&amp;"0,1,2,3,4,5,6,7,8,9")),LEN(B16))))</f>
        <v>Satendra</v>
      </c>
      <c r="D16" s="13" t="str">
        <f>MID(B16,MIN(FIND({0,1,2,3,4,5,6,7,8,9},B16&amp;"0,1,2,3,4,5,6,7,8,9")),LEN(B16))</f>
        <v>912</v>
      </c>
      <c r="F16">
        <f>LEN(B16)-LEN(D16)</f>
        <v>8</v>
      </c>
    </row>
    <row r="17" spans="2:4" x14ac:dyDescent="0.25">
      <c r="B17" s="2" t="s">
        <v>9</v>
      </c>
      <c r="C17" s="13" t="str">
        <f>LEFT(B17,LEN(B17)-LEN(MID(B17,MIN(FIND({0,1,2,3,4,5,6,7,8,9},B17&amp;"0,1,2,3,4,5,6,7,8,9")),LEN(B17))))</f>
        <v>Vikas</v>
      </c>
      <c r="D17" s="13" t="str">
        <f>MID(B17,MIN(FIND({0,1,2,3,4,5,6,7,8,9},B17&amp;"0,1,2,3,4,5,6,7,8,9")),LEN(B17))</f>
        <v>113</v>
      </c>
    </row>
    <row r="18" spans="2:4" x14ac:dyDescent="0.25">
      <c r="B18" s="2" t="s">
        <v>21</v>
      </c>
      <c r="C18" s="13" t="str">
        <f>LEFT(B18,LEN(B18)-LEN(MID(B18,MIN(FIND({0,1,2,3,4,5,6,7,8,9},B18&amp;"0,1,2,3,4,5,6,7,8,9")),LEN(B18))))</f>
        <v xml:space="preserve">Vipin  </v>
      </c>
      <c r="D18" s="13" t="str">
        <f>MID(B18,MIN(FIND({0,1,2,3,4,5,6,7,8,9},B18&amp;"0,1,2,3,4,5,6,7,8,9")),LEN(B18))</f>
        <v>714</v>
      </c>
    </row>
    <row r="19" spans="2:4" x14ac:dyDescent="0.25">
      <c r="B19" s="2" t="s">
        <v>10</v>
      </c>
      <c r="C19" s="13" t="str">
        <f>LEFT(B19,LEN(B19)-LEN(MID(B19,MIN(FIND({0,1,2,3,4,5,6,7,8,9},B19&amp;"0,1,2,3,4,5,6,7,8,9")),LEN(B19))))</f>
        <v>Ajay</v>
      </c>
      <c r="D19" s="13" t="str">
        <f>MID(B19,MIN(FIND({0,1,2,3,4,5,6,7,8,9},B19&amp;"0,1,2,3,4,5,6,7,8,9")),LEN(B19))</f>
        <v>115</v>
      </c>
    </row>
    <row r="20" spans="2:4" x14ac:dyDescent="0.25">
      <c r="B20" s="2" t="s">
        <v>20</v>
      </c>
      <c r="C20" s="13" t="str">
        <f>LEFT(B20,LEN(B20)-LEN(MID(B20,MIN(FIND({0,1,2,3,4,5,6,7,8,9},B20&amp;"0,1,2,3,4,5,6,7,8,9")),LEN(B20))))</f>
        <v xml:space="preserve">Amit </v>
      </c>
      <c r="D20" s="13" t="str">
        <f>MID(B20,MIN(FIND({0,1,2,3,4,5,6,7,8,9},B20&amp;"0,1,2,3,4,5,6,7,8,9")),LEN(B20))</f>
        <v>816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5"/>
  <sheetViews>
    <sheetView tabSelected="1" topLeftCell="A5" zoomScale="130" zoomScaleNormal="130" workbookViewId="0">
      <selection activeCell="D17" sqref="D17:M22"/>
    </sheetView>
  </sheetViews>
  <sheetFormatPr defaultRowHeight="15" x14ac:dyDescent="0.25"/>
  <cols>
    <col min="3" max="3" width="13.28515625" bestFit="1" customWidth="1"/>
  </cols>
  <sheetData>
    <row r="6" spans="3:13" x14ac:dyDescent="0.25">
      <c r="C6" s="10" t="s">
        <v>32</v>
      </c>
      <c r="D6" s="14" t="s">
        <v>33</v>
      </c>
      <c r="E6" s="14"/>
      <c r="F6" s="14"/>
      <c r="G6" s="14"/>
      <c r="H6" s="14"/>
      <c r="I6" s="14"/>
      <c r="J6" s="14"/>
      <c r="K6" s="14"/>
      <c r="L6" s="14"/>
      <c r="M6" s="14"/>
    </row>
    <row r="7" spans="3:13" x14ac:dyDescent="0.25">
      <c r="C7" s="9" t="s">
        <v>26</v>
      </c>
      <c r="D7" s="9" t="str">
        <f>MID($C7,COLUMNS($A$1:A$1),1)</f>
        <v>E</v>
      </c>
      <c r="E7" s="9" t="str">
        <f>MID($C7,COLUMNS($A$1:B$1),1)</f>
        <v>X</v>
      </c>
      <c r="F7" s="9" t="str">
        <f>MID($C7,COLUMNS($A$1:C$1),1)</f>
        <v>C</v>
      </c>
      <c r="G7" s="9" t="str">
        <f>MID($C7,COLUMNS($A$1:D$1),1)</f>
        <v>E</v>
      </c>
      <c r="H7" s="9" t="str">
        <f>MID($C7,COLUMNS($A$1:E$1),1)</f>
        <v>L</v>
      </c>
      <c r="I7" s="9" t="str">
        <f>MID($C7,COLUMNS($A$1:F$1),1)</f>
        <v/>
      </c>
      <c r="J7" s="9" t="str">
        <f>MID($C7,COLUMNS($A$1:G$1),1)</f>
        <v/>
      </c>
      <c r="K7" s="9" t="str">
        <f>MID($C7,COLUMNS($A$1:H$1),1)</f>
        <v/>
      </c>
      <c r="L7" s="9" t="str">
        <f>MID($C7,COLUMNS($A$1:I$1),1)</f>
        <v/>
      </c>
      <c r="M7" s="9" t="str">
        <f>MID($C7,COLUMNS($A$1:J$1),1)</f>
        <v/>
      </c>
    </row>
    <row r="8" spans="3:13" x14ac:dyDescent="0.25">
      <c r="C8" s="9" t="s">
        <v>27</v>
      </c>
      <c r="D8" s="9" t="str">
        <f>MID($C8,COLUMNS($A$1:A$1),1)</f>
        <v>W</v>
      </c>
      <c r="E8" s="9" t="str">
        <f>MID($C8,COLUMNS($A$1:B$1),1)</f>
        <v>O</v>
      </c>
      <c r="F8" s="9" t="str">
        <f>MID($C8,COLUMNS($A$1:C$1),1)</f>
        <v>R</v>
      </c>
      <c r="G8" s="9" t="str">
        <f>MID($C8,COLUMNS($A$1:D$1),1)</f>
        <v>D</v>
      </c>
      <c r="H8" s="9" t="str">
        <f>MID($C8,COLUMNS($A$1:E$1),1)</f>
        <v/>
      </c>
      <c r="I8" s="9" t="str">
        <f>MID($C8,COLUMNS($A$1:F$1),1)</f>
        <v/>
      </c>
      <c r="J8" s="9" t="str">
        <f>MID($C8,COLUMNS($A$1:G$1),1)</f>
        <v/>
      </c>
      <c r="K8" s="9" t="str">
        <f>MID($C8,COLUMNS($A$1:H$1),1)</f>
        <v/>
      </c>
      <c r="L8" s="9" t="str">
        <f>MID($C8,COLUMNS($A$1:I$1),1)</f>
        <v/>
      </c>
      <c r="M8" s="9" t="str">
        <f>MID($C8,COLUMNS($A$1:J$1),1)</f>
        <v/>
      </c>
    </row>
    <row r="9" spans="3:13" x14ac:dyDescent="0.25">
      <c r="C9" s="9" t="s">
        <v>28</v>
      </c>
      <c r="D9" s="9" t="str">
        <f>MID($C9,COLUMNS($A$1:A$1),1)</f>
        <v>P</v>
      </c>
      <c r="E9" s="9" t="str">
        <f>MID($C9,COLUMNS($A$1:B$1),1)</f>
        <v>O</v>
      </c>
      <c r="F9" s="9" t="str">
        <f>MID($C9,COLUMNS($A$1:C$1),1)</f>
        <v>W</v>
      </c>
      <c r="G9" s="9" t="str">
        <f>MID($C9,COLUMNS($A$1:D$1),1)</f>
        <v>E</v>
      </c>
      <c r="H9" s="9" t="str">
        <f>MID($C9,COLUMNS($A$1:E$1),1)</f>
        <v>R</v>
      </c>
      <c r="I9" s="9" t="str">
        <f>MID($C9,COLUMNS($A$1:F$1),1)</f>
        <v>P</v>
      </c>
      <c r="J9" s="9" t="str">
        <f>MID($C9,COLUMNS($A$1:G$1),1)</f>
        <v>O</v>
      </c>
      <c r="K9" s="9" t="str">
        <f>MID($C9,COLUMNS($A$1:H$1),1)</f>
        <v>I</v>
      </c>
      <c r="L9" s="9" t="str">
        <f>MID($C9,COLUMNS($A$1:I$1),1)</f>
        <v>N</v>
      </c>
      <c r="M9" s="9" t="str">
        <f>MID($C9,COLUMNS($A$1:J$1),1)</f>
        <v>T</v>
      </c>
    </row>
    <row r="10" spans="3:13" x14ac:dyDescent="0.25">
      <c r="C10" s="9" t="s">
        <v>29</v>
      </c>
      <c r="D10" s="9" t="str">
        <f>MID($C10,COLUMNS($A$1:A$1),1)</f>
        <v>M</v>
      </c>
      <c r="E10" s="9" t="str">
        <f>MID($C10,COLUMNS($A$1:B$1),1)</f>
        <v>A</v>
      </c>
      <c r="F10" s="9" t="str">
        <f>MID($C10,COLUMNS($A$1:C$1),1)</f>
        <v>C</v>
      </c>
      <c r="G10" s="9" t="str">
        <f>MID($C10,COLUMNS($A$1:D$1),1)</f>
        <v>R</v>
      </c>
      <c r="H10" s="9" t="str">
        <f>MID($C10,COLUMNS($A$1:E$1),1)</f>
        <v>O</v>
      </c>
      <c r="I10" s="9" t="str">
        <f>MID($C10,COLUMNS($A$1:F$1),1)</f>
        <v/>
      </c>
      <c r="J10" s="9" t="str">
        <f>MID($C10,COLUMNS($A$1:G$1),1)</f>
        <v/>
      </c>
      <c r="K10" s="9" t="str">
        <f>MID($C10,COLUMNS($A$1:H$1),1)</f>
        <v/>
      </c>
      <c r="L10" s="9" t="str">
        <f>MID($C10,COLUMNS($A$1:I$1),1)</f>
        <v/>
      </c>
      <c r="M10" s="9" t="str">
        <f>MID($C10,COLUMNS($A$1:J$1),1)</f>
        <v/>
      </c>
    </row>
    <row r="11" spans="3:13" x14ac:dyDescent="0.25">
      <c r="C11" s="9" t="s">
        <v>30</v>
      </c>
      <c r="D11" s="9" t="str">
        <f>MID($C11,COLUMNS($A$1:A$1),1)</f>
        <v>P</v>
      </c>
      <c r="E11" s="9" t="str">
        <f>MID($C11,COLUMNS($A$1:B$1),1)</f>
        <v>O</v>
      </c>
      <c r="F11" s="9" t="str">
        <f>MID($C11,COLUMNS($A$1:C$1),1)</f>
        <v>W</v>
      </c>
      <c r="G11" s="9" t="str">
        <f>MID($C11,COLUMNS($A$1:D$1),1)</f>
        <v>E</v>
      </c>
      <c r="H11" s="9" t="str">
        <f>MID($C11,COLUMNS($A$1:E$1),1)</f>
        <v>R</v>
      </c>
      <c r="I11" s="9" t="str">
        <f>MID($C11,COLUMNS($A$1:F$1),1)</f>
        <v>B</v>
      </c>
      <c r="J11" s="9" t="str">
        <f>MID($C11,COLUMNS($A$1:G$1),1)</f>
        <v>I</v>
      </c>
      <c r="K11" s="9" t="str">
        <f>MID($C11,COLUMNS($A$1:H$1),1)</f>
        <v/>
      </c>
      <c r="L11" s="9" t="str">
        <f>MID($C11,COLUMNS($A$1:I$1),1)</f>
        <v/>
      </c>
      <c r="M11" s="9" t="str">
        <f>MID($C11,COLUMNS($A$1:J$1),1)</f>
        <v/>
      </c>
    </row>
    <row r="12" spans="3:13" x14ac:dyDescent="0.25">
      <c r="C12" s="9" t="s">
        <v>31</v>
      </c>
      <c r="D12" s="9" t="str">
        <f>MID($C12,COLUMNS($A$1:A$1),1)</f>
        <v>V</v>
      </c>
      <c r="E12" s="9" t="str">
        <f>MID($C12,COLUMNS($A$1:B$1),1)</f>
        <v>B</v>
      </c>
      <c r="F12" s="9" t="str">
        <f>MID($C12,COLUMNS($A$1:C$1),1)</f>
        <v>A</v>
      </c>
      <c r="G12" s="9" t="str">
        <f>MID($C12,COLUMNS($A$1:D$1),1)</f>
        <v/>
      </c>
      <c r="H12" s="9" t="str">
        <f>MID($C12,COLUMNS($A$1:E$1),1)</f>
        <v/>
      </c>
      <c r="I12" s="9" t="str">
        <f>MID($C12,COLUMNS($A$1:F$1),1)</f>
        <v/>
      </c>
      <c r="J12" s="9" t="str">
        <f>MID($C12,COLUMNS($A$1:G$1),1)</f>
        <v/>
      </c>
      <c r="K12" s="9" t="str">
        <f>MID($C12,COLUMNS($A$1:H$1),1)</f>
        <v/>
      </c>
      <c r="L12" s="9" t="str">
        <f>MID($C12,COLUMNS($A$1:I$1),1)</f>
        <v/>
      </c>
      <c r="M12" s="9" t="str">
        <f>MID($C12,COLUMNS($A$1:J$1),1)</f>
        <v/>
      </c>
    </row>
    <row r="16" spans="3:13" x14ac:dyDescent="0.25">
      <c r="C16" s="11" t="s">
        <v>32</v>
      </c>
      <c r="D16" s="14" t="s">
        <v>33</v>
      </c>
      <c r="E16" s="14"/>
      <c r="F16" s="14"/>
      <c r="G16" s="14"/>
      <c r="H16" s="14"/>
      <c r="I16" s="14"/>
      <c r="J16" s="14"/>
      <c r="K16" s="14"/>
      <c r="L16" s="14"/>
      <c r="M16" s="14"/>
    </row>
    <row r="17" spans="3:13" x14ac:dyDescent="0.25">
      <c r="C17" s="9" t="s">
        <v>26</v>
      </c>
      <c r="D17" s="9" t="str">
        <f>MID($C17,COLUMNS($C17:C17),1)</f>
        <v>E</v>
      </c>
      <c r="E17" s="9" t="str">
        <f>MID($C17,COLUMNS($C17:D17),1)</f>
        <v>X</v>
      </c>
      <c r="F17" s="9" t="str">
        <f>MID($C17,COLUMNS($C17:E17),1)</f>
        <v>C</v>
      </c>
      <c r="G17" s="9" t="str">
        <f>MID($C17,COLUMNS($C17:F17),1)</f>
        <v>E</v>
      </c>
      <c r="H17" s="9" t="str">
        <f>MID($C17,COLUMNS($C17:G17),1)</f>
        <v>L</v>
      </c>
      <c r="I17" s="9" t="str">
        <f>MID($C17,COLUMNS($C17:H17),1)</f>
        <v/>
      </c>
      <c r="J17" s="9" t="str">
        <f>MID($C17,COLUMNS($C17:I17),1)</f>
        <v/>
      </c>
      <c r="K17" s="9" t="str">
        <f>MID($C17,COLUMNS($C17:J17),1)</f>
        <v/>
      </c>
      <c r="L17" s="9" t="str">
        <f>MID($C17,COLUMNS($C17:K17),1)</f>
        <v/>
      </c>
      <c r="M17" s="9" t="str">
        <f>MID($C17,COLUMNS($C17:L17),1)</f>
        <v/>
      </c>
    </row>
    <row r="18" spans="3:13" x14ac:dyDescent="0.25">
      <c r="C18" s="9" t="s">
        <v>27</v>
      </c>
      <c r="D18" s="9" t="str">
        <f>MID($C18,COLUMNS($C18:C18),1)</f>
        <v>W</v>
      </c>
      <c r="E18" s="9" t="str">
        <f>MID($C18,COLUMNS($C18:D18),1)</f>
        <v>O</v>
      </c>
      <c r="F18" s="9" t="str">
        <f>MID($C18,COLUMNS($C18:E18),1)</f>
        <v>R</v>
      </c>
      <c r="G18" s="9" t="str">
        <f>MID($C18,COLUMNS($C18:F18),1)</f>
        <v>D</v>
      </c>
      <c r="H18" s="9" t="str">
        <f>MID($C18,COLUMNS($C18:G18),1)</f>
        <v/>
      </c>
      <c r="I18" s="9" t="str">
        <f>MID($C18,COLUMNS($C18:H18),1)</f>
        <v/>
      </c>
      <c r="J18" s="9" t="str">
        <f>MID($C18,COLUMNS($C18:I18),1)</f>
        <v/>
      </c>
      <c r="K18" s="9" t="str">
        <f>MID($C18,COLUMNS($C18:J18),1)</f>
        <v/>
      </c>
      <c r="L18" s="9" t="str">
        <f>MID($C18,COLUMNS($C18:K18),1)</f>
        <v/>
      </c>
      <c r="M18" s="9" t="str">
        <f>MID($C18,COLUMNS($C18:L18),1)</f>
        <v/>
      </c>
    </row>
    <row r="19" spans="3:13" x14ac:dyDescent="0.25">
      <c r="C19" s="9" t="s">
        <v>28</v>
      </c>
      <c r="D19" s="9" t="str">
        <f>MID($C19,COLUMNS($C19:C19),1)</f>
        <v>P</v>
      </c>
      <c r="E19" s="9" t="str">
        <f>MID($C19,COLUMNS($C19:D19),1)</f>
        <v>O</v>
      </c>
      <c r="F19" s="9" t="str">
        <f>MID($C19,COLUMNS($C19:E19),1)</f>
        <v>W</v>
      </c>
      <c r="G19" s="9" t="str">
        <f>MID($C19,COLUMNS($C19:F19),1)</f>
        <v>E</v>
      </c>
      <c r="H19" s="9" t="str">
        <f>MID($C19,COLUMNS($C19:G19),1)</f>
        <v>R</v>
      </c>
      <c r="I19" s="9" t="str">
        <f>MID($C19,COLUMNS($C19:H19),1)</f>
        <v>P</v>
      </c>
      <c r="J19" s="9" t="str">
        <f>MID($C19,COLUMNS($C19:I19),1)</f>
        <v>O</v>
      </c>
      <c r="K19" s="9" t="str">
        <f>MID($C19,COLUMNS($C19:J19),1)</f>
        <v>I</v>
      </c>
      <c r="L19" s="9" t="str">
        <f>MID($C19,COLUMNS($C19:K19),1)</f>
        <v>N</v>
      </c>
      <c r="M19" s="9" t="str">
        <f>MID($C19,COLUMNS($C19:L19),1)</f>
        <v>T</v>
      </c>
    </row>
    <row r="20" spans="3:13" x14ac:dyDescent="0.25">
      <c r="C20" s="9" t="s">
        <v>29</v>
      </c>
      <c r="D20" s="9" t="str">
        <f>MID($C20,COLUMNS($C20:C20),1)</f>
        <v>M</v>
      </c>
      <c r="E20" s="9" t="str">
        <f>MID($C20,COLUMNS($C20:D20),1)</f>
        <v>A</v>
      </c>
      <c r="F20" s="9" t="str">
        <f>MID($C20,COLUMNS($C20:E20),1)</f>
        <v>C</v>
      </c>
      <c r="G20" s="9" t="str">
        <f>MID($C20,COLUMNS($C20:F20),1)</f>
        <v>R</v>
      </c>
      <c r="H20" s="9" t="str">
        <f>MID($C20,COLUMNS($C20:G20),1)</f>
        <v>O</v>
      </c>
      <c r="I20" s="9" t="str">
        <f>MID($C20,COLUMNS($C20:H20),1)</f>
        <v/>
      </c>
      <c r="J20" s="9" t="str">
        <f>MID($C20,COLUMNS($C20:I20),1)</f>
        <v/>
      </c>
      <c r="K20" s="9" t="str">
        <f>MID($C20,COLUMNS($C20:J20),1)</f>
        <v/>
      </c>
      <c r="L20" s="9" t="str">
        <f>MID($C20,COLUMNS($C20:K20),1)</f>
        <v/>
      </c>
      <c r="M20" s="9" t="str">
        <f>MID($C20,COLUMNS($C20:L20),1)</f>
        <v/>
      </c>
    </row>
    <row r="21" spans="3:13" x14ac:dyDescent="0.25">
      <c r="C21" s="9" t="s">
        <v>30</v>
      </c>
      <c r="D21" s="9" t="str">
        <f>MID($C21,COLUMNS($C21:C21),1)</f>
        <v>P</v>
      </c>
      <c r="E21" s="9" t="str">
        <f>MID($C21,COLUMNS($C21:D21),1)</f>
        <v>O</v>
      </c>
      <c r="F21" s="9" t="str">
        <f>MID($C21,COLUMNS($C21:E21),1)</f>
        <v>W</v>
      </c>
      <c r="G21" s="9" t="str">
        <f>MID($C21,COLUMNS($C21:F21),1)</f>
        <v>E</v>
      </c>
      <c r="H21" s="9" t="str">
        <f>MID($C21,COLUMNS($C21:G21),1)</f>
        <v>R</v>
      </c>
      <c r="I21" s="9" t="str">
        <f>MID($C21,COLUMNS($C21:H21),1)</f>
        <v>B</v>
      </c>
      <c r="J21" s="9" t="str">
        <f>MID($C21,COLUMNS($C21:I21),1)</f>
        <v>I</v>
      </c>
      <c r="K21" s="9" t="str">
        <f>MID($C21,COLUMNS($C21:J21),1)</f>
        <v/>
      </c>
      <c r="L21" s="9" t="str">
        <f>MID($C21,COLUMNS($C21:K21),1)</f>
        <v/>
      </c>
      <c r="M21" s="9" t="str">
        <f>MID($C21,COLUMNS($C21:L21),1)</f>
        <v/>
      </c>
    </row>
    <row r="22" spans="3:13" x14ac:dyDescent="0.25">
      <c r="C22" s="9" t="s">
        <v>31</v>
      </c>
      <c r="D22" s="9" t="str">
        <f>MID($C22,COLUMNS($C22:C22),1)</f>
        <v>V</v>
      </c>
      <c r="E22" s="9" t="str">
        <f>MID($C22,COLUMNS($C22:D22),1)</f>
        <v>B</v>
      </c>
      <c r="F22" s="9" t="str">
        <f>MID($C22,COLUMNS($C22:E22),1)</f>
        <v>A</v>
      </c>
      <c r="G22" s="9" t="str">
        <f>MID($C22,COLUMNS($C22:F22),1)</f>
        <v/>
      </c>
      <c r="H22" s="9" t="str">
        <f>MID($C22,COLUMNS($C22:G22),1)</f>
        <v/>
      </c>
      <c r="I22" s="9" t="str">
        <f>MID($C22,COLUMNS($C22:H22),1)</f>
        <v/>
      </c>
      <c r="J22" s="9" t="str">
        <f>MID($C22,COLUMNS($C22:I22),1)</f>
        <v/>
      </c>
      <c r="K22" s="9" t="str">
        <f>MID($C22,COLUMNS($C22:J22),1)</f>
        <v/>
      </c>
      <c r="L22" s="9" t="str">
        <f>MID($C22,COLUMNS($C22:K22),1)</f>
        <v/>
      </c>
      <c r="M22" s="9" t="str">
        <f>MID($C22,COLUMNS($C22:L22),1)</f>
        <v/>
      </c>
    </row>
    <row r="24" spans="3:13" x14ac:dyDescent="0.25">
      <c r="C24" s="12" t="s">
        <v>36</v>
      </c>
      <c r="D24" s="12">
        <f>COLUMNS($C24:C24)</f>
        <v>1</v>
      </c>
      <c r="E24" s="12">
        <f>COLUMNS($C24:D24)</f>
        <v>2</v>
      </c>
      <c r="F24" s="12">
        <f>COLUMNS($C24:E24)</f>
        <v>3</v>
      </c>
      <c r="G24" s="12">
        <f>COLUMNS($C24:F24)</f>
        <v>4</v>
      </c>
      <c r="H24" s="12">
        <f>COLUMNS($C24:G24)</f>
        <v>5</v>
      </c>
      <c r="I24" s="12">
        <f>COLUMNS($C24:H24)</f>
        <v>6</v>
      </c>
      <c r="J24" s="12">
        <f>COLUMNS($C24:I24)</f>
        <v>7</v>
      </c>
      <c r="K24" s="12">
        <f>COLUMNS($C24:J24)</f>
        <v>8</v>
      </c>
      <c r="L24" s="12">
        <f>COLUMNS($C24:K24)</f>
        <v>9</v>
      </c>
      <c r="M24" s="12">
        <f>COLUMNS($C24:L24)</f>
        <v>10</v>
      </c>
    </row>
    <row r="25" spans="3:13" x14ac:dyDescent="0.25">
      <c r="D25" t="str">
        <f>MID($C24,D24,1)</f>
        <v>E</v>
      </c>
      <c r="E25" t="str">
        <f t="shared" ref="E25:M25" si="0">MID($C24,E24,1)</f>
        <v>x</v>
      </c>
      <c r="F25" t="str">
        <f t="shared" si="0"/>
        <v>c</v>
      </c>
      <c r="G25" t="str">
        <f t="shared" si="0"/>
        <v>e</v>
      </c>
      <c r="H25" t="str">
        <f t="shared" si="0"/>
        <v>l</v>
      </c>
      <c r="I25" t="str">
        <f t="shared" si="0"/>
        <v/>
      </c>
      <c r="J25" t="str">
        <f t="shared" si="0"/>
        <v/>
      </c>
      <c r="K25" t="str">
        <f t="shared" si="0"/>
        <v/>
      </c>
      <c r="L25" t="str">
        <f t="shared" si="0"/>
        <v/>
      </c>
      <c r="M25" t="str">
        <f t="shared" si="0"/>
        <v/>
      </c>
    </row>
  </sheetData>
  <mergeCells count="2">
    <mergeCell ref="D6:M6"/>
    <mergeCell ref="D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1st Way</vt:lpstr>
      <vt:lpstr>2nd Way</vt:lpstr>
      <vt:lpstr>MID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2015-12-19T09:52:54Z</dcterms:created>
  <dcterms:modified xsi:type="dcterms:W3CDTF">2019-08-23T03:21:24Z</dcterms:modified>
</cp:coreProperties>
</file>