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00" windowHeight="7755" tabRatio="897" firstSheet="5" activeTab="19"/>
  </bookViews>
  <sheets>
    <sheet name="Summery" sheetId="1" r:id="rId1"/>
    <sheet name="Logic" sheetId="4" r:id="rId2"/>
    <sheet name="Basic" sheetId="31" r:id="rId3"/>
    <sheet name="IF with &lt;" sheetId="22" r:id="rId4"/>
    <sheet name="IF With &gt;" sheetId="23" r:id="rId5"/>
    <sheet name="IF with &lt;&gt;" sheetId="24" r:id="rId6"/>
    <sheet name="If With =" sheetId="25" r:id="rId7"/>
    <sheet name="If With &lt;=" sheetId="30" r:id="rId8"/>
    <sheet name="If With &gt;=" sheetId="29" r:id="rId9"/>
    <sheet name="And" sheetId="28" r:id="rId10"/>
    <sheet name="OR" sheetId="5" r:id="rId11"/>
    <sheet name="IF with Condition" sheetId="7" r:id="rId12"/>
    <sheet name="IF with %" sheetId="26" r:id="rId13"/>
    <sheet name="Nestedif &amp; Lookup" sheetId="8" r:id="rId14"/>
    <sheet name="IF+AND" sheetId="9" r:id="rId15"/>
    <sheet name="If+OR" sheetId="10" r:id="rId16"/>
    <sheet name="IFERROR" sheetId="11" r:id="rId17"/>
    <sheet name="If With Or &amp; Text" sheetId="27" state="hidden" r:id="rId18"/>
    <sheet name="If With Weekday" sheetId="13" r:id="rId19"/>
    <sheet name="Sheet1" sheetId="33" r:id="rId20"/>
  </sheets>
  <definedNames>
    <definedName name="_xlnm._FilterDatabase" localSheetId="17" hidden="1">'If With Or &amp; Text'!$A$1:$E$67</definedName>
    <definedName name="_xlnm._FilterDatabase" localSheetId="16" hidden="1">IFERROR!$A$1:$C$18</definedName>
    <definedName name="_xlnm._FilterDatabase" localSheetId="13" hidden="1">'Nestedif &amp; Lookup'!$A$1:$E$100</definedName>
    <definedName name="ram">#REF!</definedName>
  </definedNames>
  <calcPr calcId="145621"/>
</workbook>
</file>

<file path=xl/calcChain.xml><?xml version="1.0" encoding="utf-8"?>
<calcChain xmlns="http://schemas.openxmlformats.org/spreadsheetml/2006/main">
  <c r="C2" i="33" l="1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Z3" i="33"/>
  <c r="AA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Z4" i="33"/>
  <c r="AA4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Z6" i="33"/>
  <c r="AA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Z7" i="33"/>
  <c r="AA7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Z9" i="33"/>
  <c r="AA9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Z10" i="33"/>
  <c r="AA10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Z11" i="33"/>
  <c r="AA11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B3" i="33"/>
  <c r="B4" i="33"/>
  <c r="B5" i="33"/>
  <c r="B6" i="33"/>
  <c r="B7" i="33"/>
  <c r="B8" i="33"/>
  <c r="B9" i="33"/>
  <c r="B10" i="33"/>
  <c r="B11" i="33"/>
  <c r="B12" i="33"/>
  <c r="B2" i="3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2" i="13"/>
  <c r="F4" i="11"/>
  <c r="F5" i="11"/>
  <c r="F6" i="11"/>
  <c r="F7" i="11"/>
  <c r="F8" i="11"/>
  <c r="F9" i="11"/>
  <c r="F10" i="11"/>
  <c r="F11" i="11"/>
  <c r="F3" i="11"/>
  <c r="Q6" i="9"/>
  <c r="Q7" i="9"/>
  <c r="Q8" i="9"/>
  <c r="Q9" i="9"/>
  <c r="Q10" i="9"/>
  <c r="Q11" i="9"/>
  <c r="Q12" i="9"/>
  <c r="Q13" i="9"/>
  <c r="Q5" i="9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2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G4" i="26"/>
  <c r="G5" i="26"/>
  <c r="G6" i="26"/>
  <c r="G7" i="26"/>
  <c r="G8" i="26"/>
  <c r="G9" i="26"/>
  <c r="G10" i="26"/>
  <c r="G11" i="26"/>
  <c r="G3" i="26"/>
  <c r="D4" i="7"/>
  <c r="D5" i="7"/>
  <c r="D6" i="7"/>
  <c r="D7" i="7"/>
  <c r="D3" i="7"/>
  <c r="C4" i="5"/>
  <c r="C5" i="5"/>
  <c r="C6" i="5"/>
  <c r="C7" i="5"/>
  <c r="C8" i="5"/>
  <c r="C9" i="5"/>
  <c r="C10" i="5"/>
  <c r="C3" i="5"/>
  <c r="C4" i="28"/>
  <c r="C5" i="28"/>
  <c r="C6" i="28"/>
  <c r="C3" i="28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" i="24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" i="23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" i="22"/>
  <c r="C3" i="3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2" i="31"/>
  <c r="E11" i="26" l="1"/>
  <c r="A4" i="30" l="1"/>
  <c r="A4" i="29"/>
  <c r="A3" i="27"/>
  <c r="F11" i="26"/>
  <c r="F10" i="26"/>
  <c r="E10" i="26"/>
  <c r="F9" i="26"/>
  <c r="E9" i="26"/>
  <c r="F8" i="26"/>
  <c r="E8" i="26"/>
  <c r="F7" i="26"/>
  <c r="E7" i="26"/>
  <c r="F6" i="26"/>
  <c r="E6" i="26"/>
  <c r="F4" i="26"/>
  <c r="E4" i="26"/>
  <c r="F3" i="26"/>
  <c r="E3" i="26"/>
  <c r="A4" i="25"/>
  <c r="A4" i="24"/>
  <c r="A4" i="23"/>
  <c r="A3" i="13"/>
  <c r="H12" i="9"/>
  <c r="H11" i="9"/>
  <c r="H10" i="9"/>
  <c r="H9" i="9"/>
  <c r="H8" i="9"/>
  <c r="H7" i="9"/>
  <c r="H6" i="9"/>
  <c r="H5" i="9"/>
  <c r="A4" i="27" l="1"/>
  <c r="A4" i="13"/>
  <c r="A5" i="27" l="1"/>
  <c r="A5" i="13"/>
  <c r="A6" i="27" l="1"/>
  <c r="A6" i="13"/>
  <c r="A7" i="27" l="1"/>
  <c r="A7" i="13"/>
  <c r="A8" i="27" l="1"/>
  <c r="A9" i="27"/>
  <c r="A8" i="13"/>
  <c r="A10" i="27" l="1"/>
  <c r="A9" i="13"/>
  <c r="A11" i="27" l="1"/>
  <c r="A10" i="13"/>
  <c r="A12" i="27" l="1"/>
  <c r="A11" i="13"/>
  <c r="A13" i="27" l="1"/>
  <c r="A12" i="13"/>
  <c r="A14" i="27" l="1"/>
  <c r="A13" i="13"/>
  <c r="A15" i="27" l="1"/>
  <c r="A14" i="13"/>
  <c r="A16" i="27" l="1"/>
  <c r="A15" i="13"/>
  <c r="A17" i="27" l="1"/>
  <c r="A16" i="13"/>
  <c r="A18" i="27" l="1"/>
  <c r="A17" i="13"/>
  <c r="A19" i="27" l="1"/>
  <c r="A18" i="13"/>
  <c r="A20" i="27" l="1"/>
  <c r="A19" i="13"/>
  <c r="A21" i="27" l="1"/>
  <c r="A20" i="13"/>
  <c r="A22" i="27" l="1"/>
  <c r="A21" i="13"/>
  <c r="A23" i="27" l="1"/>
  <c r="A22" i="13"/>
  <c r="A24" i="27" l="1"/>
  <c r="A23" i="13"/>
  <c r="A25" i="27" l="1"/>
  <c r="A24" i="13"/>
  <c r="A26" i="27" l="1"/>
  <c r="A25" i="13"/>
  <c r="A27" i="27" l="1"/>
  <c r="A26" i="13"/>
  <c r="A28" i="27" l="1"/>
  <c r="A27" i="13"/>
  <c r="A29" i="27" l="1"/>
  <c r="A28" i="13"/>
  <c r="A30" i="27" l="1"/>
  <c r="A29" i="13"/>
  <c r="A31" i="27" l="1"/>
  <c r="A30" i="13"/>
  <c r="A32" i="27" l="1"/>
  <c r="A31" i="13"/>
  <c r="A33" i="27" l="1"/>
  <c r="A32" i="13"/>
  <c r="A34" i="27" l="1"/>
  <c r="A33" i="13"/>
  <c r="A35" i="27" l="1"/>
  <c r="A34" i="13"/>
  <c r="A36" i="27" l="1"/>
  <c r="A35" i="13"/>
  <c r="A37" i="27" l="1"/>
  <c r="A36" i="13"/>
  <c r="A38" i="27" l="1"/>
  <c r="A37" i="13"/>
  <c r="A39" i="27" l="1"/>
  <c r="A38" i="13"/>
  <c r="A40" i="27" l="1"/>
  <c r="A39" i="13"/>
  <c r="A41" i="27" l="1"/>
  <c r="A40" i="13"/>
  <c r="A42" i="27" l="1"/>
  <c r="A41" i="13"/>
  <c r="A43" i="27" l="1"/>
  <c r="A42" i="13"/>
  <c r="A44" i="27" l="1"/>
  <c r="A43" i="13"/>
  <c r="A45" i="27" l="1"/>
  <c r="A44" i="13"/>
  <c r="A46" i="27" l="1"/>
  <c r="A45" i="13"/>
  <c r="A47" i="27" l="1"/>
  <c r="A46" i="13"/>
  <c r="A48" i="27" l="1"/>
  <c r="A47" i="13"/>
  <c r="A49" i="27" l="1"/>
  <c r="A48" i="13"/>
  <c r="A50" i="27" l="1"/>
  <c r="A49" i="13"/>
  <c r="A51" i="27" l="1"/>
  <c r="A50" i="13"/>
  <c r="A52" i="27" l="1"/>
  <c r="A51" i="13"/>
  <c r="A53" i="27" l="1"/>
  <c r="A52" i="13"/>
  <c r="A54" i="27" l="1"/>
  <c r="A53" i="13"/>
  <c r="A55" i="27" l="1"/>
  <c r="A54" i="13"/>
  <c r="A56" i="27" l="1"/>
  <c r="A55" i="13"/>
  <c r="A57" i="27" l="1"/>
  <c r="A56" i="13"/>
  <c r="A58" i="27" l="1"/>
  <c r="A57" i="13"/>
  <c r="A59" i="27" l="1"/>
  <c r="A58" i="13"/>
  <c r="A60" i="27" l="1"/>
  <c r="A59" i="13"/>
  <c r="A61" i="27" l="1"/>
  <c r="A60" i="13"/>
  <c r="A62" i="27" l="1"/>
  <c r="A61" i="13"/>
  <c r="A63" i="27" l="1"/>
  <c r="A62" i="13"/>
  <c r="A64" i="27" l="1"/>
  <c r="A63" i="13"/>
  <c r="A65" i="27" l="1"/>
  <c r="A64" i="13"/>
  <c r="A66" i="27" l="1"/>
  <c r="A65" i="13"/>
  <c r="A67" i="27" l="1"/>
  <c r="A66" i="13"/>
  <c r="A67" i="13" l="1"/>
</calcChain>
</file>

<file path=xl/sharedStrings.xml><?xml version="1.0" encoding="utf-8"?>
<sst xmlns="http://schemas.openxmlformats.org/spreadsheetml/2006/main" count="367" uniqueCount="187">
  <si>
    <t>LOGICAL FUNCTION</t>
  </si>
  <si>
    <t>Logical Function</t>
  </si>
  <si>
    <t>Cover</t>
  </si>
  <si>
    <t>&lt;</t>
  </si>
  <si>
    <t>AND</t>
  </si>
  <si>
    <t>&gt;</t>
  </si>
  <si>
    <t>=</t>
  </si>
  <si>
    <t>IF</t>
  </si>
  <si>
    <t>&lt;&gt;</t>
  </si>
  <si>
    <t>&lt;=</t>
  </si>
  <si>
    <t>&gt;=</t>
  </si>
  <si>
    <t>OR</t>
  </si>
  <si>
    <t>or</t>
  </si>
  <si>
    <t>and</t>
  </si>
  <si>
    <t>First Name</t>
  </si>
  <si>
    <t>Last Name</t>
  </si>
  <si>
    <t>Sachin</t>
  </si>
  <si>
    <t>Tendulkar</t>
  </si>
  <si>
    <t>Mohan</t>
  </si>
  <si>
    <t>Sharma</t>
  </si>
  <si>
    <t>Start Date</t>
  </si>
  <si>
    <t>End Date</t>
  </si>
  <si>
    <t>Marks</t>
  </si>
  <si>
    <t>Fail</t>
  </si>
  <si>
    <t>Practical</t>
  </si>
  <si>
    <t>Theory</t>
  </si>
  <si>
    <t>Pankaj</t>
  </si>
  <si>
    <t>chauhan</t>
  </si>
  <si>
    <t>Pass</t>
  </si>
  <si>
    <t>Mukesh</t>
  </si>
  <si>
    <t>Bisht</t>
  </si>
  <si>
    <t>Sandeep</t>
  </si>
  <si>
    <t>Rawat</t>
  </si>
  <si>
    <t>Raju</t>
  </si>
  <si>
    <t>Singh</t>
  </si>
  <si>
    <t>Hitesh</t>
  </si>
  <si>
    <t>Garg</t>
  </si>
  <si>
    <t>Thakur</t>
  </si>
  <si>
    <t>Lookup</t>
  </si>
  <si>
    <t>&gt;0 and &lt;33</t>
  </si>
  <si>
    <t>&gt;=33 and &lt;45</t>
  </si>
  <si>
    <t>&gt;=45 and &lt;60</t>
  </si>
  <si>
    <t>&gt;=60 and &lt;75</t>
  </si>
  <si>
    <t>First</t>
  </si>
  <si>
    <t>&gt;=75 and &lt;=100</t>
  </si>
  <si>
    <t>Excellent</t>
  </si>
  <si>
    <t xml:space="preserve"> =IF(OR(COUNTIF(C5:F5,"&gt;="&amp;40)=4,G5="X"),"Pass","Fail")</t>
  </si>
  <si>
    <t xml:space="preserve"> =IF(AND(M5=O5,N5=P5),"Same","Change")</t>
  </si>
  <si>
    <t>Name</t>
  </si>
  <si>
    <t>Math</t>
  </si>
  <si>
    <t>Phy</t>
  </si>
  <si>
    <t>Chem</t>
  </si>
  <si>
    <t>Bio</t>
  </si>
  <si>
    <t>Phygical</t>
  </si>
  <si>
    <t>Result</t>
  </si>
  <si>
    <t>Subject</t>
  </si>
  <si>
    <t>Output</t>
  </si>
  <si>
    <t>A</t>
  </si>
  <si>
    <t>x</t>
  </si>
  <si>
    <t>Hindi</t>
  </si>
  <si>
    <t>B</t>
  </si>
  <si>
    <t>y</t>
  </si>
  <si>
    <t>English</t>
  </si>
  <si>
    <t>C</t>
  </si>
  <si>
    <t>z</t>
  </si>
  <si>
    <t>math</t>
  </si>
  <si>
    <t>D</t>
  </si>
  <si>
    <t>E</t>
  </si>
  <si>
    <t>G</t>
  </si>
  <si>
    <t>F</t>
  </si>
  <si>
    <t>H</t>
  </si>
  <si>
    <t>K</t>
  </si>
  <si>
    <t>M</t>
  </si>
  <si>
    <t xml:space="preserve"> =IF(OR(A3=C3,B3=D3),"Same","Change")</t>
  </si>
  <si>
    <t>CODE</t>
  </si>
  <si>
    <t>Emp Name</t>
  </si>
  <si>
    <t xml:space="preserve">Shift  </t>
  </si>
  <si>
    <t>OGM</t>
  </si>
  <si>
    <t xml:space="preserve">JITENDRA SINGH           </t>
  </si>
  <si>
    <t xml:space="preserve">N  </t>
  </si>
  <si>
    <t>VSM</t>
  </si>
  <si>
    <t xml:space="preserve">ABHIJIT DAS              </t>
  </si>
  <si>
    <t>XFJ</t>
  </si>
  <si>
    <t xml:space="preserve">ROSHAN KR. SINGH         </t>
  </si>
  <si>
    <t>Yjk</t>
  </si>
  <si>
    <t>XWW</t>
  </si>
  <si>
    <t xml:space="preserve">GOVIND KR. MISHRA        </t>
  </si>
  <si>
    <t>KBD</t>
  </si>
  <si>
    <t xml:space="preserve">NAIYER IQUBAL            </t>
  </si>
  <si>
    <t xml:space="preserve">E  </t>
  </si>
  <si>
    <t>aaa</t>
  </si>
  <si>
    <t>NWH</t>
  </si>
  <si>
    <t xml:space="preserve">SUSANTA SAHOO            </t>
  </si>
  <si>
    <t>XSU</t>
  </si>
  <si>
    <t xml:space="preserve">DHARMENDRA KUMAR         </t>
  </si>
  <si>
    <t>ZFS</t>
  </si>
  <si>
    <t xml:space="preserve">SRIKANTA SAMAL           </t>
  </si>
  <si>
    <t>QBL</t>
  </si>
  <si>
    <t xml:space="preserve">BHAGAT SINGH DHANKA      </t>
  </si>
  <si>
    <t>sat</t>
  </si>
  <si>
    <t>WMD</t>
  </si>
  <si>
    <t xml:space="preserve">PRAVEEN KUMAR            </t>
  </si>
  <si>
    <t>XUQ</t>
  </si>
  <si>
    <t xml:space="preserve">JULIA NINGTHOUJAN        </t>
  </si>
  <si>
    <t xml:space="preserve">M  </t>
  </si>
  <si>
    <t>ZFN</t>
  </si>
  <si>
    <t xml:space="preserve">CHANDRABHANU ROUT        </t>
  </si>
  <si>
    <t>OGR</t>
  </si>
  <si>
    <t xml:space="preserve">RADHEY SHYAM YADAV       </t>
  </si>
  <si>
    <t>TYF</t>
  </si>
  <si>
    <t xml:space="preserve">SONAM KAPOOR             </t>
  </si>
  <si>
    <t>XOI</t>
  </si>
  <si>
    <t xml:space="preserve">VIJAY KUMAR              </t>
  </si>
  <si>
    <t>YFH</t>
  </si>
  <si>
    <t xml:space="preserve">VIKRAM SINGH             </t>
  </si>
  <si>
    <t>NXE</t>
  </si>
  <si>
    <t xml:space="preserve">GIRIRAJ DUTTA            </t>
  </si>
  <si>
    <t>Date</t>
  </si>
  <si>
    <t xml:space="preserve"> =IF(WEEKDAY(A2,2)&gt;5,"True","False")</t>
  </si>
  <si>
    <t>Sr. No</t>
  </si>
  <si>
    <t>IF with &lt;</t>
  </si>
  <si>
    <t>IF with &gt;</t>
  </si>
  <si>
    <t>IF with &lt;&gt;</t>
  </si>
  <si>
    <t>IF with &lt;=</t>
  </si>
  <si>
    <t>IF with &gt;=</t>
  </si>
  <si>
    <t>Less Than</t>
  </si>
  <si>
    <t>Status</t>
  </si>
  <si>
    <t>Greater Than</t>
  </si>
  <si>
    <t>Not Equal To</t>
  </si>
  <si>
    <t>IF with =</t>
  </si>
  <si>
    <t>Equal To</t>
  </si>
  <si>
    <t>Logical Operator</t>
  </si>
  <si>
    <t>&gt; and Equal To</t>
  </si>
  <si>
    <t>&lt; and Equal To</t>
  </si>
  <si>
    <t>If With Condition</t>
  </si>
  <si>
    <t>If With %</t>
  </si>
  <si>
    <t>Nested IF &amp; Lookup</t>
  </si>
  <si>
    <t>IF + And</t>
  </si>
  <si>
    <t>IF + OR</t>
  </si>
  <si>
    <t>Iferror</t>
  </si>
  <si>
    <t>If With Multiple Condition</t>
  </si>
  <si>
    <t>If With Or &amp; Text</t>
  </si>
  <si>
    <t>If With Weekday</t>
  </si>
  <si>
    <t>Query-1</t>
  </si>
  <si>
    <t>Query-2</t>
  </si>
  <si>
    <t>Query-3</t>
  </si>
  <si>
    <t>Query-4</t>
  </si>
  <si>
    <t>Home Task</t>
  </si>
  <si>
    <t>Sohan</t>
  </si>
  <si>
    <t>Sudhir</t>
  </si>
  <si>
    <t xml:space="preserve"> =IF(H3&lt;17,"Applicable","Not Applicable")</t>
  </si>
  <si>
    <t>Logical Test</t>
  </si>
  <si>
    <t>Vlookup</t>
  </si>
  <si>
    <t>Age</t>
  </si>
  <si>
    <t>Kumar</t>
  </si>
  <si>
    <t>Second</t>
  </si>
  <si>
    <t>Ya</t>
  </si>
  <si>
    <t>Aur</t>
  </si>
  <si>
    <t>If with And</t>
  </si>
  <si>
    <t>If</t>
  </si>
  <si>
    <t>Delhi</t>
  </si>
  <si>
    <t>Mumbai</t>
  </si>
  <si>
    <t>I</t>
  </si>
  <si>
    <t>J</t>
  </si>
  <si>
    <t>L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</si>
  <si>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</si>
  <si>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</si>
  <si>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</si>
  <si>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</si>
  <si>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</si>
  <si>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</si>
  <si>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</si>
  <si>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</si>
  <si>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</si>
  <si>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</si>
  <si>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</si>
  <si>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</si>
  <si>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</si>
  <si>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Code</t>
  </si>
  <si>
    <t>&gt;=50%</t>
  </si>
  <si>
    <t>&gt;=60%</t>
  </si>
  <si>
    <t>Gunjan</t>
  </si>
  <si>
    <t>Pooja</t>
  </si>
  <si>
    <t>Amit</t>
  </si>
  <si>
    <t>Faiz</t>
  </si>
  <si>
    <t>Heena</t>
  </si>
  <si>
    <t>Ishan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</si>
</sst>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48"/>
      <color theme="3"/>
      <name val="Cambria"/>
      <family val="2"/>
      <scheme val="major"/>
    </font>
    <font>
      <sz val="16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rgb="FF3F3F3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3" borderId="0" applyNumberFormat="0" applyBorder="0" applyAlignment="0" applyProtection="0"/>
    <xf numFmtId="0" fontId="8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5" borderId="2" xfId="0" applyFont="1" applyFill="1" applyBorder="1" applyAlignment="1">
      <alignment horizontal="center" vertical="center"/>
    </xf>
    <xf numFmtId="0" fontId="0" fillId="6" borderId="2" xfId="0" applyFill="1" applyBorder="1"/>
    <xf numFmtId="0" fontId="6" fillId="0" borderId="0" xfId="0" applyFont="1"/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9" fontId="0" fillId="0" borderId="0" xfId="0" applyNumberFormat="1"/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3" borderId="2" xfId="3" applyBorder="1" applyAlignment="1">
      <alignment horizontal="center"/>
    </xf>
    <xf numFmtId="0" fontId="5" fillId="3" borderId="2" xfId="3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8" fillId="0" borderId="0" xfId="4"/>
    <xf numFmtId="0" fontId="9" fillId="0" borderId="0" xfId="4" applyFont="1"/>
    <xf numFmtId="0" fontId="8" fillId="0" borderId="0" xfId="4" applyAlignment="1">
      <alignment horizontal="left"/>
    </xf>
    <xf numFmtId="15" fontId="8" fillId="0" borderId="2" xfId="4" applyNumberFormat="1" applyBorder="1" applyAlignment="1">
      <alignment horizontal="left"/>
    </xf>
    <xf numFmtId="15" fontId="8" fillId="0" borderId="0" xfId="4" applyNumberFormat="1" applyBorder="1" applyAlignment="1">
      <alignment horizontal="left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2" xfId="0" applyFill="1" applyBorder="1"/>
    <xf numFmtId="0" fontId="8" fillId="0" borderId="0" xfId="4" applyFont="1"/>
    <xf numFmtId="0" fontId="12" fillId="0" borderId="0" xfId="4" applyFont="1"/>
    <xf numFmtId="0" fontId="4" fillId="9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4" fillId="6" borderId="2" xfId="0" applyFont="1" applyFill="1" applyBorder="1"/>
    <xf numFmtId="15" fontId="8" fillId="6" borderId="2" xfId="4" applyNumberFormat="1" applyFill="1" applyBorder="1" applyAlignment="1">
      <alignment horizontal="left"/>
    </xf>
    <xf numFmtId="15" fontId="8" fillId="0" borderId="3" xfId="4" applyNumberFormat="1" applyBorder="1" applyAlignment="1">
      <alignment horizontal="left"/>
    </xf>
    <xf numFmtId="15" fontId="8" fillId="0" borderId="4" xfId="4" applyNumberFormat="1" applyBorder="1" applyAlignment="1">
      <alignment horizontal="left"/>
    </xf>
    <xf numFmtId="9" fontId="0" fillId="10" borderId="2" xfId="1" applyFont="1" applyFill="1" applyBorder="1"/>
    <xf numFmtId="0" fontId="4" fillId="6" borderId="2" xfId="0" applyFont="1" applyFill="1" applyBorder="1" applyAlignment="1">
      <alignment horizont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Border="1"/>
    <xf numFmtId="0" fontId="3" fillId="3" borderId="2" xfId="3" applyFont="1" applyBorder="1" applyAlignment="1">
      <alignment horizontal="center"/>
    </xf>
    <xf numFmtId="0" fontId="3" fillId="3" borderId="2" xfId="3" applyFont="1" applyBorder="1" applyAlignment="1">
      <alignment horizontal="left"/>
    </xf>
    <xf numFmtId="14" fontId="8" fillId="0" borderId="0" xfId="4" applyNumberFormat="1"/>
    <xf numFmtId="14" fontId="4" fillId="0" borderId="0" xfId="0" applyNumberFormat="1" applyFont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4" fillId="6" borderId="1" xfId="2" applyFont="1" applyFill="1" applyAlignment="1">
      <alignment horizontal="center" vertical="center"/>
    </xf>
    <xf numFmtId="0" fontId="11" fillId="6" borderId="2" xfId="5" applyFont="1" applyFill="1" applyBorder="1" applyAlignment="1">
      <alignment horizontal="center" vertical="center"/>
    </xf>
    <xf numFmtId="0" fontId="11" fillId="0" borderId="2" xfId="5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3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</cellXfs>
  <cellStyles count="6">
    <cellStyle name="Accent1" xfId="3" builtinId="29"/>
    <cellStyle name="Normal" xfId="0" builtinId="0"/>
    <cellStyle name="Normal 2" xfId="4"/>
    <cellStyle name="Output" xfId="2" builtinId="21"/>
    <cellStyle name="Percent" xfId="1" builtinId="5"/>
    <cellStyle name="Title" xfId="5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215566</xdr:colOff>
      <xdr:row>17</xdr:row>
      <xdr:rowOff>130342</xdr:rowOff>
    </xdr:from>
    <xdr:to>
      <xdr:col>2</xdr:col>
      <xdr:colOff>200528</xdr:colOff>
      <xdr:row>20</xdr:row>
      <xdr:rowOff>70184</xdr:rowOff>
    </xdr:to>
    <xdr:cxnSp macro="">
      <xdr:nvCxnSpPr>
        <xdr:cNvPr id="3" name="Straight Arrow Connector 2"/>
        <xdr:cNvCxnSpPr/>
      </xdr:nvCxnSpPr>
      <xdr:spPr>
        <a:xfrm flipH="1">
          <a:off x="4511842" y="1844842"/>
          <a:ext cx="681791" cy="511342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426119</xdr:colOff>
      <xdr:row>17</xdr:row>
      <xdr:rowOff>150395</xdr:rowOff>
    </xdr:from>
    <xdr:to>
      <xdr:col>2</xdr:col>
      <xdr:colOff>526382</xdr:colOff>
      <xdr:row>21</xdr:row>
      <xdr:rowOff>10026</xdr:rowOff>
    </xdr:to>
    <xdr:cxnSp macro="">
      <xdr:nvCxnSpPr>
        <xdr:cNvPr id="5" name="Straight Arrow Connector 4"/>
        <xdr:cNvCxnSpPr/>
      </xdr:nvCxnSpPr>
      <xdr:spPr>
        <a:xfrm flipH="1">
          <a:off x="5419224" y="1864895"/>
          <a:ext cx="100263" cy="621631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29"/>
  <sheetViews>
    <sheetView topLeftCell="A7" zoomScale="130" zoomScaleNormal="130" workbookViewId="0">
      <selection activeCell="G15" sqref="G15"/>
    </sheetView>
  </sheetViews>
  <sheetFormatPr defaultRowHeight="15" x14ac:dyDescent="0.25"/>
  <cols>
    <col min="4" max="4" width="6.42578125" customWidth="1"/>
    <col min="5" max="5" width="24.5703125" customWidth="1"/>
  </cols>
  <sheetData>
    <row r="2" spans="4:10" x14ac:dyDescent="0.25">
      <c r="E2" s="48" t="s">
        <v>0</v>
      </c>
      <c r="F2" s="48"/>
      <c r="G2" s="48"/>
      <c r="H2" s="48"/>
      <c r="I2" s="48"/>
      <c r="J2" s="48"/>
    </row>
    <row r="3" spans="4:10" x14ac:dyDescent="0.25">
      <c r="E3" s="48"/>
      <c r="F3" s="48"/>
      <c r="G3" s="48"/>
      <c r="H3" s="48"/>
      <c r="I3" s="48"/>
      <c r="J3" s="48"/>
    </row>
    <row r="4" spans="4:10" x14ac:dyDescent="0.25">
      <c r="E4" s="48"/>
      <c r="F4" s="48"/>
      <c r="G4" s="48"/>
      <c r="H4" s="48"/>
      <c r="I4" s="48"/>
      <c r="J4" s="48"/>
    </row>
    <row r="7" spans="4:10" x14ac:dyDescent="0.25">
      <c r="D7" s="27" t="s">
        <v>119</v>
      </c>
      <c r="E7" s="27" t="s">
        <v>1</v>
      </c>
      <c r="F7" s="27" t="s">
        <v>2</v>
      </c>
    </row>
    <row r="8" spans="4:10" x14ac:dyDescent="0.25">
      <c r="D8" s="3">
        <v>1</v>
      </c>
      <c r="E8" s="3" t="s">
        <v>131</v>
      </c>
      <c r="F8" s="3"/>
    </row>
    <row r="9" spans="4:10" x14ac:dyDescent="0.25">
      <c r="D9" s="3">
        <v>2</v>
      </c>
      <c r="E9" s="3" t="s">
        <v>4</v>
      </c>
      <c r="F9" s="3"/>
    </row>
    <row r="10" spans="4:10" x14ac:dyDescent="0.25">
      <c r="D10" s="3">
        <v>3</v>
      </c>
      <c r="E10" s="3" t="s">
        <v>11</v>
      </c>
      <c r="F10" s="3"/>
    </row>
    <row r="11" spans="4:10" x14ac:dyDescent="0.25">
      <c r="D11" s="3">
        <v>4</v>
      </c>
      <c r="E11" s="3" t="s">
        <v>120</v>
      </c>
      <c r="F11" s="3"/>
    </row>
    <row r="12" spans="4:10" x14ac:dyDescent="0.25">
      <c r="D12" s="3">
        <v>5</v>
      </c>
      <c r="E12" s="3" t="s">
        <v>121</v>
      </c>
      <c r="F12" s="3"/>
    </row>
    <row r="13" spans="4:10" x14ac:dyDescent="0.25">
      <c r="D13" s="3">
        <v>6</v>
      </c>
      <c r="E13" s="3" t="s">
        <v>122</v>
      </c>
      <c r="F13" s="3"/>
    </row>
    <row r="14" spans="4:10" x14ac:dyDescent="0.25">
      <c r="D14" s="3">
        <v>7</v>
      </c>
      <c r="E14" s="3" t="s">
        <v>129</v>
      </c>
      <c r="F14" s="3"/>
    </row>
    <row r="15" spans="4:10" x14ac:dyDescent="0.25">
      <c r="D15" s="3">
        <v>8</v>
      </c>
      <c r="E15" s="3" t="s">
        <v>123</v>
      </c>
      <c r="F15" s="3"/>
    </row>
    <row r="16" spans="4:10" x14ac:dyDescent="0.25">
      <c r="D16" s="3">
        <v>9</v>
      </c>
      <c r="E16" s="3" t="s">
        <v>124</v>
      </c>
      <c r="F16" s="3"/>
    </row>
    <row r="17" spans="4:6" x14ac:dyDescent="0.25">
      <c r="D17" s="3">
        <v>10</v>
      </c>
      <c r="E17" s="3" t="s">
        <v>134</v>
      </c>
      <c r="F17" s="3"/>
    </row>
    <row r="18" spans="4:6" x14ac:dyDescent="0.25">
      <c r="D18" s="3">
        <v>11</v>
      </c>
      <c r="E18" s="3" t="s">
        <v>135</v>
      </c>
      <c r="F18" s="3"/>
    </row>
    <row r="19" spans="4:6" x14ac:dyDescent="0.25">
      <c r="D19" s="3">
        <v>12</v>
      </c>
      <c r="E19" s="3" t="s">
        <v>136</v>
      </c>
      <c r="F19" s="3"/>
    </row>
    <row r="20" spans="4:6" x14ac:dyDescent="0.25">
      <c r="D20" s="3">
        <v>13</v>
      </c>
      <c r="E20" s="3" t="s">
        <v>137</v>
      </c>
      <c r="F20" s="3"/>
    </row>
    <row r="21" spans="4:6" x14ac:dyDescent="0.25">
      <c r="D21" s="3">
        <v>14</v>
      </c>
      <c r="E21" s="3" t="s">
        <v>138</v>
      </c>
      <c r="F21" s="3"/>
    </row>
    <row r="22" spans="4:6" x14ac:dyDescent="0.25">
      <c r="D22" s="3">
        <v>15</v>
      </c>
      <c r="E22" s="3" t="s">
        <v>139</v>
      </c>
      <c r="F22" s="3"/>
    </row>
    <row r="23" spans="4:6" x14ac:dyDescent="0.25">
      <c r="D23" s="3">
        <v>16</v>
      </c>
      <c r="E23" s="3" t="s">
        <v>140</v>
      </c>
      <c r="F23" s="3"/>
    </row>
    <row r="24" spans="4:6" x14ac:dyDescent="0.25">
      <c r="D24" s="3">
        <v>17</v>
      </c>
      <c r="E24" s="3" t="s">
        <v>141</v>
      </c>
      <c r="F24" s="3"/>
    </row>
    <row r="25" spans="4:6" x14ac:dyDescent="0.25">
      <c r="D25" s="3">
        <v>18</v>
      </c>
      <c r="E25" s="3" t="s">
        <v>142</v>
      </c>
      <c r="F25" s="3"/>
    </row>
    <row r="26" spans="4:6" x14ac:dyDescent="0.25">
      <c r="D26" s="3">
        <v>19</v>
      </c>
      <c r="E26" s="3" t="s">
        <v>143</v>
      </c>
      <c r="F26" s="3"/>
    </row>
    <row r="27" spans="4:6" x14ac:dyDescent="0.25">
      <c r="D27" s="3">
        <v>20</v>
      </c>
      <c r="E27" s="3" t="s">
        <v>144</v>
      </c>
      <c r="F27" s="3"/>
    </row>
    <row r="28" spans="4:6" x14ac:dyDescent="0.25">
      <c r="D28" s="3">
        <v>21</v>
      </c>
      <c r="E28" s="3" t="s">
        <v>145</v>
      </c>
      <c r="F28" s="3"/>
    </row>
    <row r="29" spans="4:6" x14ac:dyDescent="0.25">
      <c r="D29" s="3">
        <v>22</v>
      </c>
      <c r="E29" s="3" t="s">
        <v>146</v>
      </c>
      <c r="F29" s="3"/>
    </row>
  </sheetData>
  <mergeCells count="1">
    <mergeCell ref="E2:J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90" zoomScaleNormal="190" workbookViewId="0">
      <selection activeCell="C3" sqref="C3:C6"/>
    </sheetView>
  </sheetViews>
  <sheetFormatPr defaultRowHeight="15" x14ac:dyDescent="0.25"/>
  <cols>
    <col min="1" max="1" width="10.5703125" bestFit="1" customWidth="1"/>
    <col min="2" max="2" width="10.140625" bestFit="1" customWidth="1"/>
    <col min="4" max="4" width="13.42578125" bestFit="1" customWidth="1"/>
  </cols>
  <sheetData>
    <row r="1" spans="1:3" x14ac:dyDescent="0.25">
      <c r="A1" s="51" t="s">
        <v>4</v>
      </c>
      <c r="B1" s="51"/>
    </row>
    <row r="2" spans="1:3" x14ac:dyDescent="0.25">
      <c r="A2" s="6" t="s">
        <v>14</v>
      </c>
      <c r="B2" s="6" t="s">
        <v>15</v>
      </c>
    </row>
    <row r="3" spans="1:3" x14ac:dyDescent="0.25">
      <c r="A3" s="2" t="s">
        <v>18</v>
      </c>
      <c r="B3" s="2" t="s">
        <v>154</v>
      </c>
      <c r="C3" t="b">
        <f>AND(A3="Mohan",B3="Kumar")</f>
        <v>1</v>
      </c>
    </row>
    <row r="4" spans="1:3" x14ac:dyDescent="0.25">
      <c r="A4" s="2" t="s">
        <v>18</v>
      </c>
      <c r="B4" s="2" t="s">
        <v>154</v>
      </c>
      <c r="C4" t="b">
        <f t="shared" ref="C4:C6" si="0">AND(A4="Mohan",B4="Kumar")</f>
        <v>1</v>
      </c>
    </row>
    <row r="5" spans="1:3" x14ac:dyDescent="0.25">
      <c r="A5" s="2" t="s">
        <v>18</v>
      </c>
      <c r="B5" s="2" t="s">
        <v>34</v>
      </c>
      <c r="C5" t="b">
        <f t="shared" si="0"/>
        <v>0</v>
      </c>
    </row>
    <row r="6" spans="1:3" x14ac:dyDescent="0.25">
      <c r="A6" s="2" t="s">
        <v>154</v>
      </c>
      <c r="B6" s="28" t="s">
        <v>18</v>
      </c>
      <c r="C6" t="b">
        <f t="shared" si="0"/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220" zoomScaleNormal="220" workbookViewId="0">
      <selection activeCell="A6" sqref="A6:C6"/>
    </sheetView>
  </sheetViews>
  <sheetFormatPr defaultRowHeight="15" x14ac:dyDescent="0.25"/>
  <cols>
    <col min="1" max="1" width="10.5703125" bestFit="1" customWidth="1"/>
    <col min="2" max="2" width="10.140625" bestFit="1" customWidth="1"/>
  </cols>
  <sheetData>
    <row r="1" spans="1:3" x14ac:dyDescent="0.25">
      <c r="A1" s="51" t="s">
        <v>11</v>
      </c>
      <c r="B1" s="51"/>
    </row>
    <row r="2" spans="1:3" x14ac:dyDescent="0.25">
      <c r="A2" s="38" t="s">
        <v>14</v>
      </c>
      <c r="B2" s="38" t="s">
        <v>15</v>
      </c>
    </row>
    <row r="3" spans="1:3" x14ac:dyDescent="0.25">
      <c r="A3" s="2" t="s">
        <v>18</v>
      </c>
      <c r="B3" s="2" t="s">
        <v>19</v>
      </c>
      <c r="C3" t="b">
        <f>OR(A3="Mohan",B3="Sharma")</f>
        <v>1</v>
      </c>
    </row>
    <row r="4" spans="1:3" x14ac:dyDescent="0.25">
      <c r="A4" s="2" t="s">
        <v>16</v>
      </c>
      <c r="B4" s="2" t="s">
        <v>19</v>
      </c>
      <c r="C4" t="b">
        <f t="shared" ref="C4:C10" si="0">OR(A4="Mohan",B4="Sharma")</f>
        <v>1</v>
      </c>
    </row>
    <row r="5" spans="1:3" x14ac:dyDescent="0.25">
      <c r="A5" s="2" t="s">
        <v>18</v>
      </c>
      <c r="B5" s="2" t="s">
        <v>17</v>
      </c>
      <c r="C5" t="b">
        <f t="shared" si="0"/>
        <v>1</v>
      </c>
    </row>
    <row r="6" spans="1:3" x14ac:dyDescent="0.25">
      <c r="A6" s="28" t="s">
        <v>19</v>
      </c>
      <c r="B6" s="28" t="s">
        <v>18</v>
      </c>
      <c r="C6" t="b">
        <f t="shared" si="0"/>
        <v>0</v>
      </c>
    </row>
    <row r="7" spans="1:3" x14ac:dyDescent="0.25">
      <c r="A7" s="2" t="s">
        <v>18</v>
      </c>
      <c r="B7" s="2" t="s">
        <v>19</v>
      </c>
      <c r="C7" t="b">
        <f t="shared" si="0"/>
        <v>1</v>
      </c>
    </row>
    <row r="8" spans="1:3" x14ac:dyDescent="0.25">
      <c r="A8" s="2" t="s">
        <v>16</v>
      </c>
      <c r="B8" s="2" t="s">
        <v>19</v>
      </c>
      <c r="C8" t="b">
        <f t="shared" si="0"/>
        <v>1</v>
      </c>
    </row>
    <row r="9" spans="1:3" x14ac:dyDescent="0.25">
      <c r="A9" s="2" t="s">
        <v>18</v>
      </c>
      <c r="B9" s="2" t="s">
        <v>17</v>
      </c>
      <c r="C9" t="b">
        <f t="shared" si="0"/>
        <v>1</v>
      </c>
    </row>
    <row r="10" spans="1:3" x14ac:dyDescent="0.25">
      <c r="A10" s="28" t="s">
        <v>19</v>
      </c>
      <c r="B10" s="28" t="s">
        <v>18</v>
      </c>
      <c r="C10" t="b">
        <f t="shared" si="0"/>
        <v>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zoomScale="220" zoomScaleNormal="220" workbookViewId="0">
      <selection activeCell="D6" sqref="D6"/>
    </sheetView>
  </sheetViews>
  <sheetFormatPr defaultRowHeight="15" x14ac:dyDescent="0.25"/>
  <cols>
    <col min="1" max="1" width="6" bestFit="1" customWidth="1"/>
    <col min="2" max="2" width="10.42578125" bestFit="1" customWidth="1"/>
    <col min="4" max="6" width="14.28515625" bestFit="1" customWidth="1"/>
  </cols>
  <sheetData>
    <row r="2" spans="2:4" x14ac:dyDescent="0.25">
      <c r="B2" s="6" t="s">
        <v>48</v>
      </c>
      <c r="C2" s="6" t="s">
        <v>153</v>
      </c>
    </row>
    <row r="3" spans="2:4" x14ac:dyDescent="0.25">
      <c r="B3" s="10" t="s">
        <v>16</v>
      </c>
      <c r="C3" s="1">
        <v>18</v>
      </c>
      <c r="D3" t="str">
        <f>IF(C3&gt;=18,"Applicable","Not Applicable")</f>
        <v>Applicable</v>
      </c>
    </row>
    <row r="4" spans="2:4" x14ac:dyDescent="0.25">
      <c r="B4" s="10" t="s">
        <v>18</v>
      </c>
      <c r="C4" s="1">
        <v>20</v>
      </c>
      <c r="D4" t="str">
        <f t="shared" ref="D4:D7" si="0">IF(C4&gt;=18,"Applicable","Not Applicable")</f>
        <v>Applicable</v>
      </c>
    </row>
    <row r="5" spans="2:4" x14ac:dyDescent="0.25">
      <c r="B5" s="10" t="s">
        <v>148</v>
      </c>
      <c r="C5" s="1">
        <v>17</v>
      </c>
      <c r="D5" t="str">
        <f t="shared" si="0"/>
        <v>Not Applicable</v>
      </c>
    </row>
    <row r="6" spans="2:4" x14ac:dyDescent="0.25">
      <c r="B6" s="10" t="s">
        <v>31</v>
      </c>
      <c r="C6" s="1">
        <v>15</v>
      </c>
      <c r="D6" t="str">
        <f t="shared" si="0"/>
        <v>Not Applicable</v>
      </c>
    </row>
    <row r="7" spans="2:4" x14ac:dyDescent="0.25">
      <c r="B7" s="10" t="s">
        <v>149</v>
      </c>
      <c r="C7" s="1">
        <v>40</v>
      </c>
      <c r="D7" t="str">
        <f t="shared" si="0"/>
        <v>Applicable</v>
      </c>
    </row>
    <row r="18" spans="2:3" x14ac:dyDescent="0.25">
      <c r="C18" t="s">
        <v>150</v>
      </c>
    </row>
    <row r="21" spans="2:3" x14ac:dyDescent="0.25">
      <c r="B21" t="s">
        <v>7</v>
      </c>
    </row>
    <row r="22" spans="2:3" x14ac:dyDescent="0.25">
      <c r="C22" t="s">
        <v>151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90" zoomScaleNormal="190" workbookViewId="0">
      <selection activeCell="E7" sqref="E7:G7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8.42578125" bestFit="1" customWidth="1"/>
    <col min="4" max="4" width="6.85546875" customWidth="1"/>
    <col min="8" max="8" width="5" customWidth="1"/>
  </cols>
  <sheetData>
    <row r="1" spans="1:10" x14ac:dyDescent="0.25">
      <c r="F1" s="5"/>
    </row>
    <row r="2" spans="1:10" x14ac:dyDescent="0.25">
      <c r="A2" s="7" t="s">
        <v>14</v>
      </c>
      <c r="B2" s="7" t="s">
        <v>15</v>
      </c>
      <c r="C2" s="7" t="s">
        <v>24</v>
      </c>
      <c r="D2" s="7" t="s">
        <v>25</v>
      </c>
      <c r="E2" s="8" t="s">
        <v>24</v>
      </c>
      <c r="F2" s="8" t="s">
        <v>25</v>
      </c>
      <c r="G2" s="6" t="s">
        <v>54</v>
      </c>
      <c r="I2" t="s">
        <v>24</v>
      </c>
      <c r="J2" s="9" t="s">
        <v>179</v>
      </c>
    </row>
    <row r="3" spans="1:10" x14ac:dyDescent="0.25">
      <c r="A3" s="2" t="s">
        <v>26</v>
      </c>
      <c r="B3" s="2" t="s">
        <v>27</v>
      </c>
      <c r="C3" s="2">
        <v>34</v>
      </c>
      <c r="D3" s="2">
        <v>50</v>
      </c>
      <c r="E3" s="37">
        <f>C3/400</f>
        <v>8.5000000000000006E-2</v>
      </c>
      <c r="F3" s="37">
        <f>D3/100</f>
        <v>0.5</v>
      </c>
      <c r="G3" s="2" t="str">
        <f>IF(AND(E3&gt;=50%,F3&gt;=60%),"Pass","Fail")</f>
        <v>Fail</v>
      </c>
      <c r="I3" t="s">
        <v>25</v>
      </c>
      <c r="J3" s="9" t="s">
        <v>180</v>
      </c>
    </row>
    <row r="4" spans="1:10" x14ac:dyDescent="0.25">
      <c r="A4" s="2" t="s">
        <v>29</v>
      </c>
      <c r="B4" s="2" t="s">
        <v>30</v>
      </c>
      <c r="C4" s="2">
        <v>342</v>
      </c>
      <c r="D4" s="2">
        <v>95</v>
      </c>
      <c r="E4" s="37">
        <f t="shared" ref="E4:E10" si="0">C4/400</f>
        <v>0.85499999999999998</v>
      </c>
      <c r="F4" s="37">
        <f t="shared" ref="F4:F11" si="1">D4/100</f>
        <v>0.95</v>
      </c>
      <c r="G4" s="2" t="str">
        <f t="shared" ref="G4:G11" si="2">IF(AND(E4&gt;=50%,F4&gt;=60%),"Pass","Fail")</f>
        <v>Pass</v>
      </c>
    </row>
    <row r="5" spans="1:10" x14ac:dyDescent="0.25">
      <c r="A5" s="2" t="s">
        <v>31</v>
      </c>
      <c r="B5" s="2" t="s">
        <v>32</v>
      </c>
      <c r="C5" s="2">
        <v>342</v>
      </c>
      <c r="D5" s="2">
        <v>50</v>
      </c>
      <c r="E5" s="37">
        <v>0.5</v>
      </c>
      <c r="F5" s="37">
        <v>0.6</v>
      </c>
      <c r="G5" s="2" t="str">
        <f t="shared" si="2"/>
        <v>Pass</v>
      </c>
    </row>
    <row r="6" spans="1:10" x14ac:dyDescent="0.25">
      <c r="A6" s="2" t="s">
        <v>33</v>
      </c>
      <c r="B6" s="2" t="s">
        <v>34</v>
      </c>
      <c r="C6" s="2">
        <v>324</v>
      </c>
      <c r="D6" s="2">
        <v>83</v>
      </c>
      <c r="E6" s="37">
        <f t="shared" si="0"/>
        <v>0.81</v>
      </c>
      <c r="F6" s="37">
        <f t="shared" si="1"/>
        <v>0.83</v>
      </c>
      <c r="G6" s="2" t="str">
        <f t="shared" si="2"/>
        <v>Pass</v>
      </c>
    </row>
    <row r="7" spans="1:10" x14ac:dyDescent="0.25">
      <c r="A7" s="2" t="s">
        <v>26</v>
      </c>
      <c r="B7" s="2" t="s">
        <v>27</v>
      </c>
      <c r="C7" s="2">
        <v>342</v>
      </c>
      <c r="D7" s="2">
        <v>55</v>
      </c>
      <c r="E7" s="37">
        <f t="shared" si="0"/>
        <v>0.85499999999999998</v>
      </c>
      <c r="F7" s="37">
        <f t="shared" si="1"/>
        <v>0.55000000000000004</v>
      </c>
      <c r="G7" s="2" t="str">
        <f t="shared" si="2"/>
        <v>Fail</v>
      </c>
    </row>
    <row r="8" spans="1:10" x14ac:dyDescent="0.25">
      <c r="A8" s="2" t="s">
        <v>31</v>
      </c>
      <c r="B8" s="2" t="s">
        <v>32</v>
      </c>
      <c r="C8" s="2">
        <v>324</v>
      </c>
      <c r="D8" s="2">
        <v>93</v>
      </c>
      <c r="E8" s="37">
        <f t="shared" si="0"/>
        <v>0.81</v>
      </c>
      <c r="F8" s="37">
        <f t="shared" si="1"/>
        <v>0.93</v>
      </c>
      <c r="G8" s="2" t="str">
        <f t="shared" si="2"/>
        <v>Pass</v>
      </c>
    </row>
    <row r="9" spans="1:10" x14ac:dyDescent="0.25">
      <c r="A9" s="2" t="s">
        <v>26</v>
      </c>
      <c r="B9" s="2" t="s">
        <v>27</v>
      </c>
      <c r="C9" s="2">
        <v>234</v>
      </c>
      <c r="D9" s="2">
        <v>38</v>
      </c>
      <c r="E9" s="37">
        <f t="shared" si="0"/>
        <v>0.58499999999999996</v>
      </c>
      <c r="F9" s="37">
        <f t="shared" si="1"/>
        <v>0.38</v>
      </c>
      <c r="G9" s="2" t="str">
        <f t="shared" si="2"/>
        <v>Fail</v>
      </c>
    </row>
    <row r="10" spans="1:10" x14ac:dyDescent="0.25">
      <c r="A10" s="2" t="s">
        <v>35</v>
      </c>
      <c r="B10" s="2" t="s">
        <v>36</v>
      </c>
      <c r="C10" s="2">
        <v>324</v>
      </c>
      <c r="D10" s="2">
        <v>40</v>
      </c>
      <c r="E10" s="37">
        <f t="shared" si="0"/>
        <v>0.81</v>
      </c>
      <c r="F10" s="37">
        <f t="shared" si="1"/>
        <v>0.4</v>
      </c>
      <c r="G10" s="2" t="str">
        <f t="shared" si="2"/>
        <v>Fail</v>
      </c>
    </row>
    <row r="11" spans="1:10" x14ac:dyDescent="0.25">
      <c r="A11" s="2" t="s">
        <v>33</v>
      </c>
      <c r="B11" s="2" t="s">
        <v>37</v>
      </c>
      <c r="C11" s="2">
        <v>67</v>
      </c>
      <c r="D11" s="2">
        <v>67</v>
      </c>
      <c r="E11" s="37">
        <f>C11/400</f>
        <v>0.16750000000000001</v>
      </c>
      <c r="F11" s="37">
        <f t="shared" si="1"/>
        <v>0.67</v>
      </c>
      <c r="G11" s="2" t="str">
        <f t="shared" si="2"/>
        <v>Fail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zoomScale="140" zoomScaleNormal="140" workbookViewId="0"/>
  </sheetViews>
  <sheetFormatPr defaultRowHeight="15" x14ac:dyDescent="0.25"/>
  <cols>
    <col min="1" max="1" width="9.5703125" customWidth="1"/>
    <col min="2" max="2" width="13.42578125" customWidth="1"/>
    <col min="3" max="5" width="9.140625" bestFit="1" customWidth="1"/>
    <col min="6" max="7" width="9.140625" customWidth="1"/>
    <col min="8" max="8" width="15" bestFit="1" customWidth="1"/>
    <col min="10" max="10" width="4.42578125" customWidth="1"/>
    <col min="11" max="11" width="6.140625" customWidth="1"/>
    <col min="12" max="12" width="7.140625" customWidth="1"/>
  </cols>
  <sheetData>
    <row r="1" spans="1:13" x14ac:dyDescent="0.25">
      <c r="A1" s="6" t="s">
        <v>22</v>
      </c>
      <c r="B1" s="6" t="s">
        <v>158</v>
      </c>
      <c r="C1" s="6" t="s">
        <v>159</v>
      </c>
      <c r="D1" s="6" t="s">
        <v>152</v>
      </c>
      <c r="E1" s="6" t="s">
        <v>38</v>
      </c>
      <c r="F1" s="40"/>
      <c r="G1" s="40"/>
    </row>
    <row r="2" spans="1:13" x14ac:dyDescent="0.25">
      <c r="A2" s="10">
        <v>11</v>
      </c>
      <c r="B2" s="2" t="str">
        <f>IF(AND(A2&gt;0,A2&lt;33),"Fail",IF(AND(A2&gt;=33,A2&lt;45),"Pass",IF(AND(A2&gt;=45,A2&lt;60),"Second",IF(AND(A2&gt;=60,A2&lt;75),"First","Excellent"))))</f>
        <v>Fail</v>
      </c>
      <c r="C2" s="2" t="str">
        <f>IF(A2&lt;33,"Fail",IF(A2&lt;45,"Pass",IF(A2&lt;60,"Second",IF(A2&lt;75,"First","Excellent"))))</f>
        <v>Fail</v>
      </c>
      <c r="D2" s="2" t="str">
        <f>VLOOKUP(A2,$K$5:$M$9,3,1)</f>
        <v>Fail</v>
      </c>
      <c r="E2" s="2" t="str">
        <f>LOOKUP(A2,$K$5:$M$9)</f>
        <v>Fail</v>
      </c>
      <c r="F2" s="40"/>
      <c r="G2" s="40"/>
    </row>
    <row r="3" spans="1:13" x14ac:dyDescent="0.25">
      <c r="A3" s="10">
        <v>44</v>
      </c>
      <c r="B3" s="2" t="str">
        <f t="shared" ref="B3:B66" si="0">IF(AND(A3&gt;0,A3&lt;33),"Fail",IF(AND(A3&gt;=33,A3&lt;45),"Pass",IF(AND(A3&gt;=45,A3&lt;60),"Second",IF(AND(A3&gt;=60,A3&lt;75),"First","Excellent"))))</f>
        <v>Pass</v>
      </c>
      <c r="C3" s="2" t="str">
        <f t="shared" ref="C3:C66" si="1">IF(A3&lt;33,"Fail",IF(A3&lt;45,"Pass",IF(A3&lt;60,"Second",IF(A3&lt;75,"First","Excellent"))))</f>
        <v>Pass</v>
      </c>
      <c r="D3" s="2" t="str">
        <f t="shared" ref="D3:D66" si="2">VLOOKUP(A3,$K$5:$M$9,3,1)</f>
        <v>Pass</v>
      </c>
      <c r="E3" s="2" t="str">
        <f t="shared" ref="E3:E66" si="3">LOOKUP(A3,$K$5:$M$9)</f>
        <v>Pass</v>
      </c>
      <c r="F3" s="40"/>
      <c r="G3" s="40"/>
    </row>
    <row r="4" spans="1:13" x14ac:dyDescent="0.25">
      <c r="A4" s="10">
        <v>100</v>
      </c>
      <c r="B4" s="2" t="str">
        <f t="shared" si="0"/>
        <v>Excellent</v>
      </c>
      <c r="C4" s="2" t="str">
        <f t="shared" si="1"/>
        <v>Excellent</v>
      </c>
      <c r="D4" s="2" t="str">
        <f t="shared" si="2"/>
        <v>Excellent</v>
      </c>
      <c r="E4" s="2" t="str">
        <f t="shared" si="3"/>
        <v>Excellent</v>
      </c>
      <c r="F4" s="40"/>
      <c r="G4" s="40"/>
    </row>
    <row r="5" spans="1:13" x14ac:dyDescent="0.25">
      <c r="A5" s="10">
        <v>54</v>
      </c>
      <c r="B5" s="2" t="str">
        <f t="shared" si="0"/>
        <v>Second</v>
      </c>
      <c r="C5" s="2" t="str">
        <f t="shared" si="1"/>
        <v>Second</v>
      </c>
      <c r="D5" s="2" t="str">
        <f t="shared" si="2"/>
        <v>Second</v>
      </c>
      <c r="E5" s="2" t="str">
        <f t="shared" si="3"/>
        <v>Second</v>
      </c>
      <c r="F5" s="40"/>
      <c r="G5" s="40"/>
      <c r="H5" s="2" t="s">
        <v>39</v>
      </c>
      <c r="I5" s="2" t="s">
        <v>23</v>
      </c>
      <c r="K5" s="1">
        <v>0</v>
      </c>
      <c r="L5" s="1">
        <v>32</v>
      </c>
      <c r="M5" s="1" t="s">
        <v>23</v>
      </c>
    </row>
    <row r="6" spans="1:13" x14ac:dyDescent="0.25">
      <c r="A6" s="10">
        <v>27</v>
      </c>
      <c r="B6" s="2" t="str">
        <f t="shared" si="0"/>
        <v>Fail</v>
      </c>
      <c r="C6" s="2" t="str">
        <f t="shared" si="1"/>
        <v>Fail</v>
      </c>
      <c r="D6" s="2" t="str">
        <f t="shared" si="2"/>
        <v>Fail</v>
      </c>
      <c r="E6" s="2" t="str">
        <f t="shared" si="3"/>
        <v>Fail</v>
      </c>
      <c r="F6" s="40"/>
      <c r="G6" s="40"/>
      <c r="H6" s="2" t="s">
        <v>40</v>
      </c>
      <c r="I6" s="2" t="s">
        <v>28</v>
      </c>
      <c r="K6" s="1">
        <v>33</v>
      </c>
      <c r="L6" s="1">
        <v>44</v>
      </c>
      <c r="M6" s="1" t="s">
        <v>28</v>
      </c>
    </row>
    <row r="7" spans="1:13" x14ac:dyDescent="0.25">
      <c r="A7" s="10">
        <v>65</v>
      </c>
      <c r="B7" s="2" t="str">
        <f t="shared" si="0"/>
        <v>First</v>
      </c>
      <c r="C7" s="2" t="str">
        <f t="shared" si="1"/>
        <v>First</v>
      </c>
      <c r="D7" s="2" t="str">
        <f t="shared" si="2"/>
        <v>First</v>
      </c>
      <c r="E7" s="2" t="str">
        <f t="shared" si="3"/>
        <v>First</v>
      </c>
      <c r="F7" s="40"/>
      <c r="G7" s="40"/>
      <c r="H7" s="2" t="s">
        <v>41</v>
      </c>
      <c r="I7" s="2" t="s">
        <v>155</v>
      </c>
      <c r="K7" s="1">
        <v>45</v>
      </c>
      <c r="L7" s="1">
        <v>59</v>
      </c>
      <c r="M7" s="1" t="s">
        <v>155</v>
      </c>
    </row>
    <row r="8" spans="1:13" x14ac:dyDescent="0.25">
      <c r="A8" s="10">
        <v>67</v>
      </c>
      <c r="B8" s="2" t="str">
        <f t="shared" si="0"/>
        <v>First</v>
      </c>
      <c r="C8" s="2" t="str">
        <f t="shared" si="1"/>
        <v>First</v>
      </c>
      <c r="D8" s="2" t="str">
        <f t="shared" si="2"/>
        <v>First</v>
      </c>
      <c r="E8" s="2" t="str">
        <f t="shared" si="3"/>
        <v>First</v>
      </c>
      <c r="F8" s="40"/>
      <c r="G8" s="40"/>
      <c r="H8" s="2" t="s">
        <v>42</v>
      </c>
      <c r="I8" s="2" t="s">
        <v>43</v>
      </c>
      <c r="K8" s="1">
        <v>60</v>
      </c>
      <c r="L8" s="1">
        <v>74</v>
      </c>
      <c r="M8" s="1" t="s">
        <v>43</v>
      </c>
    </row>
    <row r="9" spans="1:13" x14ac:dyDescent="0.25">
      <c r="A9" s="10">
        <v>23</v>
      </c>
      <c r="B9" s="2" t="str">
        <f t="shared" si="0"/>
        <v>Fail</v>
      </c>
      <c r="C9" s="2" t="str">
        <f t="shared" si="1"/>
        <v>Fail</v>
      </c>
      <c r="D9" s="2" t="str">
        <f t="shared" si="2"/>
        <v>Fail</v>
      </c>
      <c r="E9" s="2" t="str">
        <f t="shared" si="3"/>
        <v>Fail</v>
      </c>
      <c r="F9" s="40"/>
      <c r="G9" s="40"/>
      <c r="H9" s="2" t="s">
        <v>44</v>
      </c>
      <c r="I9" s="2" t="s">
        <v>45</v>
      </c>
      <c r="K9" s="1">
        <v>75</v>
      </c>
      <c r="L9" s="1">
        <v>100</v>
      </c>
      <c r="M9" s="1" t="s">
        <v>45</v>
      </c>
    </row>
    <row r="10" spans="1:13" x14ac:dyDescent="0.25">
      <c r="A10" s="10">
        <v>22</v>
      </c>
      <c r="B10" s="2" t="str">
        <f t="shared" si="0"/>
        <v>Fail</v>
      </c>
      <c r="C10" s="2" t="str">
        <f t="shared" si="1"/>
        <v>Fail</v>
      </c>
      <c r="D10" s="2" t="str">
        <f t="shared" si="2"/>
        <v>Fail</v>
      </c>
      <c r="E10" s="2" t="str">
        <f t="shared" si="3"/>
        <v>Fail</v>
      </c>
      <c r="F10" s="40"/>
      <c r="G10" s="40"/>
    </row>
    <row r="11" spans="1:13" x14ac:dyDescent="0.25">
      <c r="A11" s="10">
        <v>88</v>
      </c>
      <c r="B11" s="2" t="str">
        <f t="shared" si="0"/>
        <v>Excellent</v>
      </c>
      <c r="C11" s="2" t="str">
        <f t="shared" si="1"/>
        <v>Excellent</v>
      </c>
      <c r="D11" s="2" t="str">
        <f t="shared" si="2"/>
        <v>Excellent</v>
      </c>
      <c r="E11" s="2" t="str">
        <f t="shared" si="3"/>
        <v>Excellent</v>
      </c>
      <c r="F11" s="40"/>
      <c r="G11" s="40"/>
    </row>
    <row r="12" spans="1:13" x14ac:dyDescent="0.25">
      <c r="A12" s="10">
        <v>33</v>
      </c>
      <c r="B12" s="2" t="str">
        <f t="shared" si="0"/>
        <v>Pass</v>
      </c>
      <c r="C12" s="2" t="str">
        <f t="shared" si="1"/>
        <v>Pass</v>
      </c>
      <c r="D12" s="2" t="str">
        <f t="shared" si="2"/>
        <v>Pass</v>
      </c>
      <c r="E12" s="2" t="str">
        <f t="shared" si="3"/>
        <v>Pass</v>
      </c>
      <c r="F12" s="40"/>
      <c r="G12" s="40"/>
    </row>
    <row r="13" spans="1:13" x14ac:dyDescent="0.25">
      <c r="A13" s="10">
        <v>12</v>
      </c>
      <c r="B13" s="2" t="str">
        <f t="shared" si="0"/>
        <v>Fail</v>
      </c>
      <c r="C13" s="2" t="str">
        <f t="shared" si="1"/>
        <v>Fail</v>
      </c>
      <c r="D13" s="2" t="str">
        <f t="shared" si="2"/>
        <v>Fail</v>
      </c>
      <c r="E13" s="2" t="str">
        <f t="shared" si="3"/>
        <v>Fail</v>
      </c>
      <c r="F13" s="40"/>
      <c r="G13" s="40"/>
    </row>
    <row r="14" spans="1:13" x14ac:dyDescent="0.25">
      <c r="A14" s="10">
        <v>33</v>
      </c>
      <c r="B14" s="2" t="str">
        <f t="shared" si="0"/>
        <v>Pass</v>
      </c>
      <c r="C14" s="2" t="str">
        <f t="shared" si="1"/>
        <v>Pass</v>
      </c>
      <c r="D14" s="2" t="str">
        <f t="shared" si="2"/>
        <v>Pass</v>
      </c>
      <c r="E14" s="2" t="str">
        <f t="shared" si="3"/>
        <v>Pass</v>
      </c>
      <c r="F14" s="40"/>
      <c r="G14" s="40"/>
    </row>
    <row r="15" spans="1:13" x14ac:dyDescent="0.25">
      <c r="A15" s="10">
        <v>74</v>
      </c>
      <c r="B15" s="2" t="str">
        <f t="shared" si="0"/>
        <v>First</v>
      </c>
      <c r="C15" s="2" t="str">
        <f t="shared" si="1"/>
        <v>First</v>
      </c>
      <c r="D15" s="2" t="str">
        <f t="shared" si="2"/>
        <v>First</v>
      </c>
      <c r="E15" s="2" t="str">
        <f t="shared" si="3"/>
        <v>First</v>
      </c>
      <c r="F15" s="40"/>
      <c r="G15" s="40"/>
    </row>
    <row r="16" spans="1:13" x14ac:dyDescent="0.25">
      <c r="A16" s="10">
        <v>28</v>
      </c>
      <c r="B16" s="2" t="str">
        <f t="shared" si="0"/>
        <v>Fail</v>
      </c>
      <c r="C16" s="2" t="str">
        <f t="shared" si="1"/>
        <v>Fail</v>
      </c>
      <c r="D16" s="2" t="str">
        <f t="shared" si="2"/>
        <v>Fail</v>
      </c>
      <c r="E16" s="2" t="str">
        <f t="shared" si="3"/>
        <v>Fail</v>
      </c>
      <c r="F16" s="40"/>
      <c r="G16" s="40"/>
    </row>
    <row r="17" spans="1:7" x14ac:dyDescent="0.25">
      <c r="A17" s="10">
        <v>46</v>
      </c>
      <c r="B17" s="2" t="str">
        <f t="shared" si="0"/>
        <v>Second</v>
      </c>
      <c r="C17" s="2" t="str">
        <f t="shared" si="1"/>
        <v>Second</v>
      </c>
      <c r="D17" s="2" t="str">
        <f t="shared" si="2"/>
        <v>Second</v>
      </c>
      <c r="E17" s="2" t="str">
        <f t="shared" si="3"/>
        <v>Second</v>
      </c>
      <c r="F17" s="40"/>
      <c r="G17" s="40"/>
    </row>
    <row r="18" spans="1:7" x14ac:dyDescent="0.25">
      <c r="A18" s="10">
        <v>31</v>
      </c>
      <c r="B18" s="2" t="str">
        <f t="shared" si="0"/>
        <v>Fail</v>
      </c>
      <c r="C18" s="2" t="str">
        <f t="shared" si="1"/>
        <v>Fail</v>
      </c>
      <c r="D18" s="2" t="str">
        <f t="shared" si="2"/>
        <v>Fail</v>
      </c>
      <c r="E18" s="2" t="str">
        <f t="shared" si="3"/>
        <v>Fail</v>
      </c>
      <c r="F18" s="40"/>
      <c r="G18" s="40"/>
    </row>
    <row r="19" spans="1:7" x14ac:dyDescent="0.25">
      <c r="A19" s="10">
        <v>85</v>
      </c>
      <c r="B19" s="2" t="str">
        <f t="shared" si="0"/>
        <v>Excellent</v>
      </c>
      <c r="C19" s="2" t="str">
        <f t="shared" si="1"/>
        <v>Excellent</v>
      </c>
      <c r="D19" s="2" t="str">
        <f t="shared" si="2"/>
        <v>Excellent</v>
      </c>
      <c r="E19" s="2" t="str">
        <f t="shared" si="3"/>
        <v>Excellent</v>
      </c>
      <c r="F19" s="40"/>
      <c r="G19" s="40"/>
    </row>
    <row r="20" spans="1:7" x14ac:dyDescent="0.25">
      <c r="A20" s="10">
        <v>100</v>
      </c>
      <c r="B20" s="2" t="str">
        <f t="shared" si="0"/>
        <v>Excellent</v>
      </c>
      <c r="C20" s="2" t="str">
        <f t="shared" si="1"/>
        <v>Excellent</v>
      </c>
      <c r="D20" s="2" t="str">
        <f t="shared" si="2"/>
        <v>Excellent</v>
      </c>
      <c r="E20" s="2" t="str">
        <f t="shared" si="3"/>
        <v>Excellent</v>
      </c>
      <c r="F20" s="40"/>
      <c r="G20" s="40"/>
    </row>
    <row r="21" spans="1:7" x14ac:dyDescent="0.25">
      <c r="A21" s="10">
        <v>92</v>
      </c>
      <c r="B21" s="2" t="str">
        <f t="shared" si="0"/>
        <v>Excellent</v>
      </c>
      <c r="C21" s="2" t="str">
        <f t="shared" si="1"/>
        <v>Excellent</v>
      </c>
      <c r="D21" s="2" t="str">
        <f t="shared" si="2"/>
        <v>Excellent</v>
      </c>
      <c r="E21" s="2" t="str">
        <f t="shared" si="3"/>
        <v>Excellent</v>
      </c>
      <c r="F21" s="40"/>
      <c r="G21" s="40"/>
    </row>
    <row r="22" spans="1:7" x14ac:dyDescent="0.25">
      <c r="A22" s="10">
        <v>37</v>
      </c>
      <c r="B22" s="2" t="str">
        <f t="shared" si="0"/>
        <v>Pass</v>
      </c>
      <c r="C22" s="2" t="str">
        <f t="shared" si="1"/>
        <v>Pass</v>
      </c>
      <c r="D22" s="2" t="str">
        <f t="shared" si="2"/>
        <v>Pass</v>
      </c>
      <c r="E22" s="2" t="str">
        <f t="shared" si="3"/>
        <v>Pass</v>
      </c>
      <c r="F22" s="40"/>
      <c r="G22" s="40"/>
    </row>
    <row r="23" spans="1:7" x14ac:dyDescent="0.25">
      <c r="A23" s="10">
        <v>44</v>
      </c>
      <c r="B23" s="2" t="str">
        <f t="shared" si="0"/>
        <v>Pass</v>
      </c>
      <c r="C23" s="2" t="str">
        <f t="shared" si="1"/>
        <v>Pass</v>
      </c>
      <c r="D23" s="2" t="str">
        <f t="shared" si="2"/>
        <v>Pass</v>
      </c>
      <c r="E23" s="2" t="str">
        <f t="shared" si="3"/>
        <v>Pass</v>
      </c>
      <c r="F23" s="40"/>
      <c r="G23" s="40"/>
    </row>
    <row r="24" spans="1:7" x14ac:dyDescent="0.25">
      <c r="A24" s="10">
        <v>98</v>
      </c>
      <c r="B24" s="2" t="str">
        <f t="shared" si="0"/>
        <v>Excellent</v>
      </c>
      <c r="C24" s="2" t="str">
        <f t="shared" si="1"/>
        <v>Excellent</v>
      </c>
      <c r="D24" s="2" t="str">
        <f t="shared" si="2"/>
        <v>Excellent</v>
      </c>
      <c r="E24" s="2" t="str">
        <f t="shared" si="3"/>
        <v>Excellent</v>
      </c>
      <c r="F24" s="40"/>
      <c r="G24" s="40"/>
    </row>
    <row r="25" spans="1:7" x14ac:dyDescent="0.25">
      <c r="A25" s="10">
        <v>91</v>
      </c>
      <c r="B25" s="2" t="str">
        <f t="shared" si="0"/>
        <v>Excellent</v>
      </c>
      <c r="C25" s="2" t="str">
        <f t="shared" si="1"/>
        <v>Excellent</v>
      </c>
      <c r="D25" s="2" t="str">
        <f t="shared" si="2"/>
        <v>Excellent</v>
      </c>
      <c r="E25" s="2" t="str">
        <f t="shared" si="3"/>
        <v>Excellent</v>
      </c>
      <c r="F25" s="40"/>
      <c r="G25" s="40"/>
    </row>
    <row r="26" spans="1:7" x14ac:dyDescent="0.25">
      <c r="A26" s="10">
        <v>35</v>
      </c>
      <c r="B26" s="2" t="str">
        <f t="shared" si="0"/>
        <v>Pass</v>
      </c>
      <c r="C26" s="2" t="str">
        <f t="shared" si="1"/>
        <v>Pass</v>
      </c>
      <c r="D26" s="2" t="str">
        <f t="shared" si="2"/>
        <v>Pass</v>
      </c>
      <c r="E26" s="2" t="str">
        <f t="shared" si="3"/>
        <v>Pass</v>
      </c>
      <c r="F26" s="40"/>
      <c r="G26" s="40"/>
    </row>
    <row r="27" spans="1:7" x14ac:dyDescent="0.25">
      <c r="A27" s="10">
        <v>58</v>
      </c>
      <c r="B27" s="2" t="str">
        <f t="shared" si="0"/>
        <v>Second</v>
      </c>
      <c r="C27" s="2" t="str">
        <f t="shared" si="1"/>
        <v>Second</v>
      </c>
      <c r="D27" s="2" t="str">
        <f t="shared" si="2"/>
        <v>Second</v>
      </c>
      <c r="E27" s="2" t="str">
        <f t="shared" si="3"/>
        <v>Second</v>
      </c>
      <c r="F27" s="40"/>
      <c r="G27" s="40"/>
    </row>
    <row r="28" spans="1:7" x14ac:dyDescent="0.25">
      <c r="A28" s="10">
        <v>96</v>
      </c>
      <c r="B28" s="2" t="str">
        <f t="shared" si="0"/>
        <v>Excellent</v>
      </c>
      <c r="C28" s="2" t="str">
        <f t="shared" si="1"/>
        <v>Excellent</v>
      </c>
      <c r="D28" s="2" t="str">
        <f t="shared" si="2"/>
        <v>Excellent</v>
      </c>
      <c r="E28" s="2" t="str">
        <f t="shared" si="3"/>
        <v>Excellent</v>
      </c>
      <c r="F28" s="40"/>
      <c r="G28" s="40"/>
    </row>
    <row r="29" spans="1:7" x14ac:dyDescent="0.25">
      <c r="A29" s="10">
        <v>1</v>
      </c>
      <c r="B29" s="2" t="str">
        <f t="shared" si="0"/>
        <v>Fail</v>
      </c>
      <c r="C29" s="2" t="str">
        <f t="shared" si="1"/>
        <v>Fail</v>
      </c>
      <c r="D29" s="2" t="str">
        <f t="shared" si="2"/>
        <v>Fail</v>
      </c>
      <c r="E29" s="2" t="str">
        <f t="shared" si="3"/>
        <v>Fail</v>
      </c>
      <c r="F29" s="40"/>
      <c r="G29" s="40"/>
    </row>
    <row r="30" spans="1:7" x14ac:dyDescent="0.25">
      <c r="A30" s="10">
        <v>54</v>
      </c>
      <c r="B30" s="2" t="str">
        <f t="shared" si="0"/>
        <v>Second</v>
      </c>
      <c r="C30" s="2" t="str">
        <f t="shared" si="1"/>
        <v>Second</v>
      </c>
      <c r="D30" s="2" t="str">
        <f t="shared" si="2"/>
        <v>Second</v>
      </c>
      <c r="E30" s="2" t="str">
        <f t="shared" si="3"/>
        <v>Second</v>
      </c>
      <c r="F30" s="40"/>
      <c r="G30" s="40"/>
    </row>
    <row r="31" spans="1:7" x14ac:dyDescent="0.25">
      <c r="A31" s="10">
        <v>30</v>
      </c>
      <c r="B31" s="2" t="str">
        <f t="shared" si="0"/>
        <v>Fail</v>
      </c>
      <c r="C31" s="2" t="str">
        <f t="shared" si="1"/>
        <v>Fail</v>
      </c>
      <c r="D31" s="2" t="str">
        <f t="shared" si="2"/>
        <v>Fail</v>
      </c>
      <c r="E31" s="2" t="str">
        <f t="shared" si="3"/>
        <v>Fail</v>
      </c>
      <c r="F31" s="40"/>
      <c r="G31" s="40"/>
    </row>
    <row r="32" spans="1:7" x14ac:dyDescent="0.25">
      <c r="A32" s="10">
        <v>70</v>
      </c>
      <c r="B32" s="2" t="str">
        <f t="shared" si="0"/>
        <v>First</v>
      </c>
      <c r="C32" s="2" t="str">
        <f t="shared" si="1"/>
        <v>First</v>
      </c>
      <c r="D32" s="2" t="str">
        <f t="shared" si="2"/>
        <v>First</v>
      </c>
      <c r="E32" s="2" t="str">
        <f t="shared" si="3"/>
        <v>First</v>
      </c>
      <c r="F32" s="40"/>
      <c r="G32" s="40"/>
    </row>
    <row r="33" spans="1:7" x14ac:dyDescent="0.25">
      <c r="A33" s="10">
        <v>27</v>
      </c>
      <c r="B33" s="2" t="str">
        <f t="shared" si="0"/>
        <v>Fail</v>
      </c>
      <c r="C33" s="2" t="str">
        <f t="shared" si="1"/>
        <v>Fail</v>
      </c>
      <c r="D33" s="2" t="str">
        <f t="shared" si="2"/>
        <v>Fail</v>
      </c>
      <c r="E33" s="2" t="str">
        <f t="shared" si="3"/>
        <v>Fail</v>
      </c>
      <c r="F33" s="40"/>
      <c r="G33" s="40"/>
    </row>
    <row r="34" spans="1:7" x14ac:dyDescent="0.25">
      <c r="A34" s="10">
        <v>20</v>
      </c>
      <c r="B34" s="2" t="str">
        <f t="shared" si="0"/>
        <v>Fail</v>
      </c>
      <c r="C34" s="2" t="str">
        <f t="shared" si="1"/>
        <v>Fail</v>
      </c>
      <c r="D34" s="2" t="str">
        <f t="shared" si="2"/>
        <v>Fail</v>
      </c>
      <c r="E34" s="2" t="str">
        <f t="shared" si="3"/>
        <v>Fail</v>
      </c>
      <c r="F34" s="40"/>
      <c r="G34" s="40"/>
    </row>
    <row r="35" spans="1:7" x14ac:dyDescent="0.25">
      <c r="A35" s="10">
        <v>32</v>
      </c>
      <c r="B35" s="2" t="str">
        <f t="shared" si="0"/>
        <v>Fail</v>
      </c>
      <c r="C35" s="2" t="str">
        <f t="shared" si="1"/>
        <v>Fail</v>
      </c>
      <c r="D35" s="2" t="str">
        <f t="shared" si="2"/>
        <v>Fail</v>
      </c>
      <c r="E35" s="2" t="str">
        <f t="shared" si="3"/>
        <v>Fail</v>
      </c>
      <c r="F35" s="40"/>
      <c r="G35" s="40"/>
    </row>
    <row r="36" spans="1:7" x14ac:dyDescent="0.25">
      <c r="A36" s="10">
        <v>58</v>
      </c>
      <c r="B36" s="2" t="str">
        <f t="shared" si="0"/>
        <v>Second</v>
      </c>
      <c r="C36" s="2" t="str">
        <f t="shared" si="1"/>
        <v>Second</v>
      </c>
      <c r="D36" s="2" t="str">
        <f t="shared" si="2"/>
        <v>Second</v>
      </c>
      <c r="E36" s="2" t="str">
        <f t="shared" si="3"/>
        <v>Second</v>
      </c>
      <c r="F36" s="40"/>
      <c r="G36" s="40"/>
    </row>
    <row r="37" spans="1:7" x14ac:dyDescent="0.25">
      <c r="A37" s="10">
        <v>52</v>
      </c>
      <c r="B37" s="2" t="str">
        <f t="shared" si="0"/>
        <v>Second</v>
      </c>
      <c r="C37" s="2" t="str">
        <f t="shared" si="1"/>
        <v>Second</v>
      </c>
      <c r="D37" s="2" t="str">
        <f t="shared" si="2"/>
        <v>Second</v>
      </c>
      <c r="E37" s="2" t="str">
        <f t="shared" si="3"/>
        <v>Second</v>
      </c>
      <c r="F37" s="40"/>
      <c r="G37" s="40"/>
    </row>
    <row r="38" spans="1:7" x14ac:dyDescent="0.25">
      <c r="A38" s="10">
        <v>32</v>
      </c>
      <c r="B38" s="2" t="str">
        <f t="shared" si="0"/>
        <v>Fail</v>
      </c>
      <c r="C38" s="2" t="str">
        <f t="shared" si="1"/>
        <v>Fail</v>
      </c>
      <c r="D38" s="2" t="str">
        <f t="shared" si="2"/>
        <v>Fail</v>
      </c>
      <c r="E38" s="2" t="str">
        <f t="shared" si="3"/>
        <v>Fail</v>
      </c>
      <c r="F38" s="40"/>
      <c r="G38" s="40"/>
    </row>
    <row r="39" spans="1:7" x14ac:dyDescent="0.25">
      <c r="A39" s="10">
        <v>17</v>
      </c>
      <c r="B39" s="2" t="str">
        <f t="shared" si="0"/>
        <v>Fail</v>
      </c>
      <c r="C39" s="2" t="str">
        <f t="shared" si="1"/>
        <v>Fail</v>
      </c>
      <c r="D39" s="2" t="str">
        <f t="shared" si="2"/>
        <v>Fail</v>
      </c>
      <c r="E39" s="2" t="str">
        <f t="shared" si="3"/>
        <v>Fail</v>
      </c>
      <c r="F39" s="40"/>
      <c r="G39" s="40"/>
    </row>
    <row r="40" spans="1:7" x14ac:dyDescent="0.25">
      <c r="A40" s="10">
        <v>18</v>
      </c>
      <c r="B40" s="2" t="str">
        <f t="shared" si="0"/>
        <v>Fail</v>
      </c>
      <c r="C40" s="2" t="str">
        <f t="shared" si="1"/>
        <v>Fail</v>
      </c>
      <c r="D40" s="2" t="str">
        <f t="shared" si="2"/>
        <v>Fail</v>
      </c>
      <c r="E40" s="2" t="str">
        <f t="shared" si="3"/>
        <v>Fail</v>
      </c>
      <c r="F40" s="40"/>
      <c r="G40" s="40"/>
    </row>
    <row r="41" spans="1:7" x14ac:dyDescent="0.25">
      <c r="A41" s="10">
        <v>67</v>
      </c>
      <c r="B41" s="2" t="str">
        <f t="shared" si="0"/>
        <v>First</v>
      </c>
      <c r="C41" s="2" t="str">
        <f t="shared" si="1"/>
        <v>First</v>
      </c>
      <c r="D41" s="2" t="str">
        <f t="shared" si="2"/>
        <v>First</v>
      </c>
      <c r="E41" s="2" t="str">
        <f t="shared" si="3"/>
        <v>First</v>
      </c>
      <c r="F41" s="40"/>
      <c r="G41" s="40"/>
    </row>
    <row r="42" spans="1:7" x14ac:dyDescent="0.25">
      <c r="A42" s="10">
        <v>74</v>
      </c>
      <c r="B42" s="2" t="str">
        <f t="shared" si="0"/>
        <v>First</v>
      </c>
      <c r="C42" s="2" t="str">
        <f t="shared" si="1"/>
        <v>First</v>
      </c>
      <c r="D42" s="2" t="str">
        <f t="shared" si="2"/>
        <v>First</v>
      </c>
      <c r="E42" s="2" t="str">
        <f t="shared" si="3"/>
        <v>First</v>
      </c>
      <c r="F42" s="40"/>
      <c r="G42" s="40"/>
    </row>
    <row r="43" spans="1:7" x14ac:dyDescent="0.25">
      <c r="A43" s="10">
        <v>63</v>
      </c>
      <c r="B43" s="2" t="str">
        <f t="shared" si="0"/>
        <v>First</v>
      </c>
      <c r="C43" s="2" t="str">
        <f t="shared" si="1"/>
        <v>First</v>
      </c>
      <c r="D43" s="2" t="str">
        <f t="shared" si="2"/>
        <v>First</v>
      </c>
      <c r="E43" s="2" t="str">
        <f t="shared" si="3"/>
        <v>First</v>
      </c>
      <c r="F43" s="40"/>
      <c r="G43" s="40"/>
    </row>
    <row r="44" spans="1:7" x14ac:dyDescent="0.25">
      <c r="A44" s="10">
        <v>7</v>
      </c>
      <c r="B44" s="2" t="str">
        <f t="shared" si="0"/>
        <v>Fail</v>
      </c>
      <c r="C44" s="2" t="str">
        <f t="shared" si="1"/>
        <v>Fail</v>
      </c>
      <c r="D44" s="2" t="str">
        <f t="shared" si="2"/>
        <v>Fail</v>
      </c>
      <c r="E44" s="2" t="str">
        <f t="shared" si="3"/>
        <v>Fail</v>
      </c>
      <c r="F44" s="40"/>
      <c r="G44" s="40"/>
    </row>
    <row r="45" spans="1:7" x14ac:dyDescent="0.25">
      <c r="A45" s="10">
        <v>77</v>
      </c>
      <c r="B45" s="2" t="str">
        <f t="shared" si="0"/>
        <v>Excellent</v>
      </c>
      <c r="C45" s="2" t="str">
        <f t="shared" si="1"/>
        <v>Excellent</v>
      </c>
      <c r="D45" s="2" t="str">
        <f t="shared" si="2"/>
        <v>Excellent</v>
      </c>
      <c r="E45" s="2" t="str">
        <f t="shared" si="3"/>
        <v>Excellent</v>
      </c>
      <c r="F45" s="40"/>
      <c r="G45" s="40"/>
    </row>
    <row r="46" spans="1:7" x14ac:dyDescent="0.25">
      <c r="A46" s="10">
        <v>59</v>
      </c>
      <c r="B46" s="2" t="str">
        <f t="shared" si="0"/>
        <v>Second</v>
      </c>
      <c r="C46" s="2" t="str">
        <f t="shared" si="1"/>
        <v>Second</v>
      </c>
      <c r="D46" s="2" t="str">
        <f t="shared" si="2"/>
        <v>Second</v>
      </c>
      <c r="E46" s="2" t="str">
        <f t="shared" si="3"/>
        <v>Second</v>
      </c>
      <c r="F46" s="40"/>
      <c r="G46" s="40"/>
    </row>
    <row r="47" spans="1:7" x14ac:dyDescent="0.25">
      <c r="A47" s="10">
        <v>47</v>
      </c>
      <c r="B47" s="2" t="str">
        <f t="shared" si="0"/>
        <v>Second</v>
      </c>
      <c r="C47" s="2" t="str">
        <f t="shared" si="1"/>
        <v>Second</v>
      </c>
      <c r="D47" s="2" t="str">
        <f t="shared" si="2"/>
        <v>Second</v>
      </c>
      <c r="E47" s="2" t="str">
        <f t="shared" si="3"/>
        <v>Second</v>
      </c>
      <c r="F47" s="40"/>
      <c r="G47" s="40"/>
    </row>
    <row r="48" spans="1:7" x14ac:dyDescent="0.25">
      <c r="A48" s="10">
        <v>74</v>
      </c>
      <c r="B48" s="2" t="str">
        <f t="shared" si="0"/>
        <v>First</v>
      </c>
      <c r="C48" s="2" t="str">
        <f t="shared" si="1"/>
        <v>First</v>
      </c>
      <c r="D48" s="2" t="str">
        <f t="shared" si="2"/>
        <v>First</v>
      </c>
      <c r="E48" s="2" t="str">
        <f t="shared" si="3"/>
        <v>First</v>
      </c>
      <c r="F48" s="40"/>
      <c r="G48" s="40"/>
    </row>
    <row r="49" spans="1:7" x14ac:dyDescent="0.25">
      <c r="A49" s="10">
        <v>28</v>
      </c>
      <c r="B49" s="2" t="str">
        <f t="shared" si="0"/>
        <v>Fail</v>
      </c>
      <c r="C49" s="2" t="str">
        <f t="shared" si="1"/>
        <v>Fail</v>
      </c>
      <c r="D49" s="2" t="str">
        <f t="shared" si="2"/>
        <v>Fail</v>
      </c>
      <c r="E49" s="2" t="str">
        <f t="shared" si="3"/>
        <v>Fail</v>
      </c>
      <c r="F49" s="40"/>
      <c r="G49" s="40"/>
    </row>
    <row r="50" spans="1:7" x14ac:dyDescent="0.25">
      <c r="A50" s="10">
        <v>54</v>
      </c>
      <c r="B50" s="2" t="str">
        <f t="shared" si="0"/>
        <v>Second</v>
      </c>
      <c r="C50" s="2" t="str">
        <f t="shared" si="1"/>
        <v>Second</v>
      </c>
      <c r="D50" s="2" t="str">
        <f t="shared" si="2"/>
        <v>Second</v>
      </c>
      <c r="E50" s="2" t="str">
        <f t="shared" si="3"/>
        <v>Second</v>
      </c>
      <c r="F50" s="40"/>
      <c r="G50" s="40"/>
    </row>
    <row r="51" spans="1:7" x14ac:dyDescent="0.25">
      <c r="A51" s="10">
        <v>64</v>
      </c>
      <c r="B51" s="2" t="str">
        <f t="shared" si="0"/>
        <v>First</v>
      </c>
      <c r="C51" s="2" t="str">
        <f t="shared" si="1"/>
        <v>First</v>
      </c>
      <c r="D51" s="2" t="str">
        <f t="shared" si="2"/>
        <v>First</v>
      </c>
      <c r="E51" s="2" t="str">
        <f t="shared" si="3"/>
        <v>First</v>
      </c>
      <c r="F51" s="40"/>
      <c r="G51" s="40"/>
    </row>
    <row r="52" spans="1:7" x14ac:dyDescent="0.25">
      <c r="A52" s="10">
        <v>83</v>
      </c>
      <c r="B52" s="2" t="str">
        <f t="shared" si="0"/>
        <v>Excellent</v>
      </c>
      <c r="C52" s="2" t="str">
        <f t="shared" si="1"/>
        <v>Excellent</v>
      </c>
      <c r="D52" s="2" t="str">
        <f t="shared" si="2"/>
        <v>Excellent</v>
      </c>
      <c r="E52" s="2" t="str">
        <f t="shared" si="3"/>
        <v>Excellent</v>
      </c>
      <c r="F52" s="40"/>
      <c r="G52" s="40"/>
    </row>
    <row r="53" spans="1:7" x14ac:dyDescent="0.25">
      <c r="A53" s="10">
        <v>81</v>
      </c>
      <c r="B53" s="2" t="str">
        <f t="shared" si="0"/>
        <v>Excellent</v>
      </c>
      <c r="C53" s="2" t="str">
        <f t="shared" si="1"/>
        <v>Excellent</v>
      </c>
      <c r="D53" s="2" t="str">
        <f t="shared" si="2"/>
        <v>Excellent</v>
      </c>
      <c r="E53" s="2" t="str">
        <f t="shared" si="3"/>
        <v>Excellent</v>
      </c>
      <c r="F53" s="40"/>
      <c r="G53" s="40"/>
    </row>
    <row r="54" spans="1:7" x14ac:dyDescent="0.25">
      <c r="A54" s="10">
        <v>92</v>
      </c>
      <c r="B54" s="2" t="str">
        <f t="shared" si="0"/>
        <v>Excellent</v>
      </c>
      <c r="C54" s="2" t="str">
        <f t="shared" si="1"/>
        <v>Excellent</v>
      </c>
      <c r="D54" s="2" t="str">
        <f t="shared" si="2"/>
        <v>Excellent</v>
      </c>
      <c r="E54" s="2" t="str">
        <f t="shared" si="3"/>
        <v>Excellent</v>
      </c>
      <c r="F54" s="40"/>
      <c r="G54" s="40"/>
    </row>
    <row r="55" spans="1:7" x14ac:dyDescent="0.25">
      <c r="A55" s="10">
        <v>75</v>
      </c>
      <c r="B55" s="2" t="str">
        <f t="shared" si="0"/>
        <v>Excellent</v>
      </c>
      <c r="C55" s="2" t="str">
        <f t="shared" si="1"/>
        <v>Excellent</v>
      </c>
      <c r="D55" s="2" t="str">
        <f t="shared" si="2"/>
        <v>Excellent</v>
      </c>
      <c r="E55" s="2" t="str">
        <f t="shared" si="3"/>
        <v>Excellent</v>
      </c>
      <c r="F55" s="40"/>
      <c r="G55" s="40"/>
    </row>
    <row r="56" spans="1:7" x14ac:dyDescent="0.25">
      <c r="A56" s="10">
        <v>74</v>
      </c>
      <c r="B56" s="2" t="str">
        <f t="shared" si="0"/>
        <v>First</v>
      </c>
      <c r="C56" s="2" t="str">
        <f t="shared" si="1"/>
        <v>First</v>
      </c>
      <c r="D56" s="2" t="str">
        <f t="shared" si="2"/>
        <v>First</v>
      </c>
      <c r="E56" s="2" t="str">
        <f t="shared" si="3"/>
        <v>First</v>
      </c>
      <c r="F56" s="40"/>
      <c r="G56" s="40"/>
    </row>
    <row r="57" spans="1:7" x14ac:dyDescent="0.25">
      <c r="A57" s="10">
        <v>30</v>
      </c>
      <c r="B57" s="2" t="str">
        <f t="shared" si="0"/>
        <v>Fail</v>
      </c>
      <c r="C57" s="2" t="str">
        <f t="shared" si="1"/>
        <v>Fail</v>
      </c>
      <c r="D57" s="2" t="str">
        <f t="shared" si="2"/>
        <v>Fail</v>
      </c>
      <c r="E57" s="2" t="str">
        <f t="shared" si="3"/>
        <v>Fail</v>
      </c>
      <c r="F57" s="40"/>
      <c r="G57" s="40"/>
    </row>
    <row r="58" spans="1:7" x14ac:dyDescent="0.25">
      <c r="A58" s="10">
        <v>43</v>
      </c>
      <c r="B58" s="2" t="str">
        <f t="shared" si="0"/>
        <v>Pass</v>
      </c>
      <c r="C58" s="2" t="str">
        <f t="shared" si="1"/>
        <v>Pass</v>
      </c>
      <c r="D58" s="2" t="str">
        <f t="shared" si="2"/>
        <v>Pass</v>
      </c>
      <c r="E58" s="2" t="str">
        <f t="shared" si="3"/>
        <v>Pass</v>
      </c>
      <c r="F58" s="40"/>
      <c r="G58" s="40"/>
    </row>
    <row r="59" spans="1:7" x14ac:dyDescent="0.25">
      <c r="A59" s="10">
        <v>54</v>
      </c>
      <c r="B59" s="2" t="str">
        <f t="shared" si="0"/>
        <v>Second</v>
      </c>
      <c r="C59" s="2" t="str">
        <f t="shared" si="1"/>
        <v>Second</v>
      </c>
      <c r="D59" s="2" t="str">
        <f t="shared" si="2"/>
        <v>Second</v>
      </c>
      <c r="E59" s="2" t="str">
        <f t="shared" si="3"/>
        <v>Second</v>
      </c>
      <c r="F59" s="40"/>
      <c r="G59" s="40"/>
    </row>
    <row r="60" spans="1:7" x14ac:dyDescent="0.25">
      <c r="A60" s="10">
        <v>91</v>
      </c>
      <c r="B60" s="2" t="str">
        <f t="shared" si="0"/>
        <v>Excellent</v>
      </c>
      <c r="C60" s="2" t="str">
        <f t="shared" si="1"/>
        <v>Excellent</v>
      </c>
      <c r="D60" s="2" t="str">
        <f t="shared" si="2"/>
        <v>Excellent</v>
      </c>
      <c r="E60" s="2" t="str">
        <f t="shared" si="3"/>
        <v>Excellent</v>
      </c>
      <c r="F60" s="40"/>
      <c r="G60" s="40"/>
    </row>
    <row r="61" spans="1:7" x14ac:dyDescent="0.25">
      <c r="A61" s="10">
        <v>70</v>
      </c>
      <c r="B61" s="2" t="str">
        <f t="shared" si="0"/>
        <v>First</v>
      </c>
      <c r="C61" s="2" t="str">
        <f t="shared" si="1"/>
        <v>First</v>
      </c>
      <c r="D61" s="2" t="str">
        <f t="shared" si="2"/>
        <v>First</v>
      </c>
      <c r="E61" s="2" t="str">
        <f t="shared" si="3"/>
        <v>First</v>
      </c>
      <c r="F61" s="40"/>
      <c r="G61" s="40"/>
    </row>
    <row r="62" spans="1:7" x14ac:dyDescent="0.25">
      <c r="A62" s="10">
        <v>53</v>
      </c>
      <c r="B62" s="2" t="str">
        <f t="shared" si="0"/>
        <v>Second</v>
      </c>
      <c r="C62" s="2" t="str">
        <f t="shared" si="1"/>
        <v>Second</v>
      </c>
      <c r="D62" s="2" t="str">
        <f t="shared" si="2"/>
        <v>Second</v>
      </c>
      <c r="E62" s="2" t="str">
        <f t="shared" si="3"/>
        <v>Second</v>
      </c>
      <c r="F62" s="40"/>
      <c r="G62" s="40"/>
    </row>
    <row r="63" spans="1:7" x14ac:dyDescent="0.25">
      <c r="A63" s="10">
        <v>30</v>
      </c>
      <c r="B63" s="2" t="str">
        <f t="shared" si="0"/>
        <v>Fail</v>
      </c>
      <c r="C63" s="2" t="str">
        <f t="shared" si="1"/>
        <v>Fail</v>
      </c>
      <c r="D63" s="2" t="str">
        <f t="shared" si="2"/>
        <v>Fail</v>
      </c>
      <c r="E63" s="2" t="str">
        <f t="shared" si="3"/>
        <v>Fail</v>
      </c>
      <c r="F63" s="40"/>
      <c r="G63" s="40"/>
    </row>
    <row r="64" spans="1:7" x14ac:dyDescent="0.25">
      <c r="A64" s="10">
        <v>52</v>
      </c>
      <c r="B64" s="2" t="str">
        <f t="shared" si="0"/>
        <v>Second</v>
      </c>
      <c r="C64" s="2" t="str">
        <f t="shared" si="1"/>
        <v>Second</v>
      </c>
      <c r="D64" s="2" t="str">
        <f t="shared" si="2"/>
        <v>Second</v>
      </c>
      <c r="E64" s="2" t="str">
        <f t="shared" si="3"/>
        <v>Second</v>
      </c>
      <c r="F64" s="40"/>
      <c r="G64" s="40"/>
    </row>
    <row r="65" spans="1:7" x14ac:dyDescent="0.25">
      <c r="A65" s="10">
        <v>35</v>
      </c>
      <c r="B65" s="2" t="str">
        <f t="shared" si="0"/>
        <v>Pass</v>
      </c>
      <c r="C65" s="2" t="str">
        <f t="shared" si="1"/>
        <v>Pass</v>
      </c>
      <c r="D65" s="2" t="str">
        <f t="shared" si="2"/>
        <v>Pass</v>
      </c>
      <c r="E65" s="2" t="str">
        <f t="shared" si="3"/>
        <v>Pass</v>
      </c>
      <c r="F65" s="40"/>
      <c r="G65" s="40"/>
    </row>
    <row r="66" spans="1:7" x14ac:dyDescent="0.25">
      <c r="A66" s="10">
        <v>91</v>
      </c>
      <c r="B66" s="2" t="str">
        <f t="shared" si="0"/>
        <v>Excellent</v>
      </c>
      <c r="C66" s="2" t="str">
        <f t="shared" si="1"/>
        <v>Excellent</v>
      </c>
      <c r="D66" s="2" t="str">
        <f t="shared" si="2"/>
        <v>Excellent</v>
      </c>
      <c r="E66" s="2" t="str">
        <f t="shared" si="3"/>
        <v>Excellent</v>
      </c>
      <c r="F66" s="40"/>
      <c r="G66" s="40"/>
    </row>
    <row r="67" spans="1:7" x14ac:dyDescent="0.25">
      <c r="A67" s="10">
        <v>99</v>
      </c>
      <c r="B67" s="2" t="str">
        <f t="shared" ref="B67:B100" si="4">IF(AND(A67&gt;0,A67&lt;33),"Fail",IF(AND(A67&gt;=33,A67&lt;45),"Pass",IF(AND(A67&gt;=45,A67&lt;60),"Second",IF(AND(A67&gt;=60,A67&lt;75),"First","Excellent"))))</f>
        <v>Excellent</v>
      </c>
      <c r="C67" s="2" t="str">
        <f t="shared" ref="C67:C100" si="5">IF(A67&lt;33,"Fail",IF(A67&lt;45,"Pass",IF(A67&lt;60,"Second",IF(A67&lt;75,"First","Excellent"))))</f>
        <v>Excellent</v>
      </c>
      <c r="D67" s="2" t="str">
        <f t="shared" ref="D67:D100" si="6">VLOOKUP(A67,$K$5:$M$9,3,1)</f>
        <v>Excellent</v>
      </c>
      <c r="E67" s="2" t="str">
        <f t="shared" ref="E67:E100" si="7">LOOKUP(A67,$K$5:$M$9)</f>
        <v>Excellent</v>
      </c>
      <c r="F67" s="40"/>
      <c r="G67" s="40"/>
    </row>
    <row r="68" spans="1:7" x14ac:dyDescent="0.25">
      <c r="A68" s="10">
        <v>58</v>
      </c>
      <c r="B68" s="2" t="str">
        <f t="shared" si="4"/>
        <v>Second</v>
      </c>
      <c r="C68" s="2" t="str">
        <f t="shared" si="5"/>
        <v>Second</v>
      </c>
      <c r="D68" s="2" t="str">
        <f t="shared" si="6"/>
        <v>Second</v>
      </c>
      <c r="E68" s="2" t="str">
        <f t="shared" si="7"/>
        <v>Second</v>
      </c>
      <c r="F68" s="40"/>
      <c r="G68" s="40"/>
    </row>
    <row r="69" spans="1:7" x14ac:dyDescent="0.25">
      <c r="A69" s="10">
        <v>92</v>
      </c>
      <c r="B69" s="2" t="str">
        <f t="shared" si="4"/>
        <v>Excellent</v>
      </c>
      <c r="C69" s="2" t="str">
        <f t="shared" si="5"/>
        <v>Excellent</v>
      </c>
      <c r="D69" s="2" t="str">
        <f t="shared" si="6"/>
        <v>Excellent</v>
      </c>
      <c r="E69" s="2" t="str">
        <f t="shared" si="7"/>
        <v>Excellent</v>
      </c>
      <c r="F69" s="40"/>
      <c r="G69" s="40"/>
    </row>
    <row r="70" spans="1:7" x14ac:dyDescent="0.25">
      <c r="A70" s="10">
        <v>95</v>
      </c>
      <c r="B70" s="2" t="str">
        <f t="shared" si="4"/>
        <v>Excellent</v>
      </c>
      <c r="C70" s="2" t="str">
        <f t="shared" si="5"/>
        <v>Excellent</v>
      </c>
      <c r="D70" s="2" t="str">
        <f t="shared" si="6"/>
        <v>Excellent</v>
      </c>
      <c r="E70" s="2" t="str">
        <f t="shared" si="7"/>
        <v>Excellent</v>
      </c>
      <c r="F70" s="40"/>
      <c r="G70" s="40"/>
    </row>
    <row r="71" spans="1:7" x14ac:dyDescent="0.25">
      <c r="A71" s="10">
        <v>93</v>
      </c>
      <c r="B71" s="2" t="str">
        <f t="shared" si="4"/>
        <v>Excellent</v>
      </c>
      <c r="C71" s="2" t="str">
        <f t="shared" si="5"/>
        <v>Excellent</v>
      </c>
      <c r="D71" s="2" t="str">
        <f t="shared" si="6"/>
        <v>Excellent</v>
      </c>
      <c r="E71" s="2" t="str">
        <f t="shared" si="7"/>
        <v>Excellent</v>
      </c>
      <c r="F71" s="40"/>
      <c r="G71" s="40"/>
    </row>
    <row r="72" spans="1:7" x14ac:dyDescent="0.25">
      <c r="A72" s="10">
        <v>1</v>
      </c>
      <c r="B72" s="2" t="str">
        <f t="shared" si="4"/>
        <v>Fail</v>
      </c>
      <c r="C72" s="2" t="str">
        <f t="shared" si="5"/>
        <v>Fail</v>
      </c>
      <c r="D72" s="2" t="str">
        <f t="shared" si="6"/>
        <v>Fail</v>
      </c>
      <c r="E72" s="2" t="str">
        <f t="shared" si="7"/>
        <v>Fail</v>
      </c>
      <c r="F72" s="40"/>
      <c r="G72" s="40"/>
    </row>
    <row r="73" spans="1:7" x14ac:dyDescent="0.25">
      <c r="A73" s="10">
        <v>9</v>
      </c>
      <c r="B73" s="2" t="str">
        <f t="shared" si="4"/>
        <v>Fail</v>
      </c>
      <c r="C73" s="2" t="str">
        <f t="shared" si="5"/>
        <v>Fail</v>
      </c>
      <c r="D73" s="2" t="str">
        <f t="shared" si="6"/>
        <v>Fail</v>
      </c>
      <c r="E73" s="2" t="str">
        <f t="shared" si="7"/>
        <v>Fail</v>
      </c>
      <c r="F73" s="40"/>
      <c r="G73" s="40"/>
    </row>
    <row r="74" spans="1:7" x14ac:dyDescent="0.25">
      <c r="A74" s="10">
        <v>100</v>
      </c>
      <c r="B74" s="2" t="str">
        <f t="shared" si="4"/>
        <v>Excellent</v>
      </c>
      <c r="C74" s="2" t="str">
        <f t="shared" si="5"/>
        <v>Excellent</v>
      </c>
      <c r="D74" s="2" t="str">
        <f t="shared" si="6"/>
        <v>Excellent</v>
      </c>
      <c r="E74" s="2" t="str">
        <f t="shared" si="7"/>
        <v>Excellent</v>
      </c>
      <c r="F74" s="40"/>
      <c r="G74" s="40"/>
    </row>
    <row r="75" spans="1:7" x14ac:dyDescent="0.25">
      <c r="A75" s="10">
        <v>17</v>
      </c>
      <c r="B75" s="2" t="str">
        <f t="shared" si="4"/>
        <v>Fail</v>
      </c>
      <c r="C75" s="2" t="str">
        <f t="shared" si="5"/>
        <v>Fail</v>
      </c>
      <c r="D75" s="2" t="str">
        <f t="shared" si="6"/>
        <v>Fail</v>
      </c>
      <c r="E75" s="2" t="str">
        <f t="shared" si="7"/>
        <v>Fail</v>
      </c>
      <c r="F75" s="40"/>
      <c r="G75" s="40"/>
    </row>
    <row r="76" spans="1:7" x14ac:dyDescent="0.25">
      <c r="A76" s="10">
        <v>59</v>
      </c>
      <c r="B76" s="2" t="str">
        <f t="shared" si="4"/>
        <v>Second</v>
      </c>
      <c r="C76" s="2" t="str">
        <f t="shared" si="5"/>
        <v>Second</v>
      </c>
      <c r="D76" s="2" t="str">
        <f t="shared" si="6"/>
        <v>Second</v>
      </c>
      <c r="E76" s="2" t="str">
        <f t="shared" si="7"/>
        <v>Second</v>
      </c>
      <c r="F76" s="40"/>
      <c r="G76" s="40"/>
    </row>
    <row r="77" spans="1:7" x14ac:dyDescent="0.25">
      <c r="A77" s="10">
        <v>93</v>
      </c>
      <c r="B77" s="2" t="str">
        <f t="shared" si="4"/>
        <v>Excellent</v>
      </c>
      <c r="C77" s="2" t="str">
        <f t="shared" si="5"/>
        <v>Excellent</v>
      </c>
      <c r="D77" s="2" t="str">
        <f t="shared" si="6"/>
        <v>Excellent</v>
      </c>
      <c r="E77" s="2" t="str">
        <f t="shared" si="7"/>
        <v>Excellent</v>
      </c>
      <c r="F77" s="40"/>
      <c r="G77" s="40"/>
    </row>
    <row r="78" spans="1:7" x14ac:dyDescent="0.25">
      <c r="A78" s="10">
        <v>54</v>
      </c>
      <c r="B78" s="2" t="str">
        <f t="shared" si="4"/>
        <v>Second</v>
      </c>
      <c r="C78" s="2" t="str">
        <f t="shared" si="5"/>
        <v>Second</v>
      </c>
      <c r="D78" s="2" t="str">
        <f t="shared" si="6"/>
        <v>Second</v>
      </c>
      <c r="E78" s="2" t="str">
        <f t="shared" si="7"/>
        <v>Second</v>
      </c>
      <c r="F78" s="40"/>
      <c r="G78" s="40"/>
    </row>
    <row r="79" spans="1:7" x14ac:dyDescent="0.25">
      <c r="A79" s="10">
        <v>68</v>
      </c>
      <c r="B79" s="2" t="str">
        <f t="shared" si="4"/>
        <v>First</v>
      </c>
      <c r="C79" s="2" t="str">
        <f t="shared" si="5"/>
        <v>First</v>
      </c>
      <c r="D79" s="2" t="str">
        <f t="shared" si="6"/>
        <v>First</v>
      </c>
      <c r="E79" s="2" t="str">
        <f t="shared" si="7"/>
        <v>First</v>
      </c>
      <c r="F79" s="40"/>
      <c r="G79" s="40"/>
    </row>
    <row r="80" spans="1:7" x14ac:dyDescent="0.25">
      <c r="A80" s="10">
        <v>69</v>
      </c>
      <c r="B80" s="2" t="str">
        <f t="shared" si="4"/>
        <v>First</v>
      </c>
      <c r="C80" s="2" t="str">
        <f t="shared" si="5"/>
        <v>First</v>
      </c>
      <c r="D80" s="2" t="str">
        <f t="shared" si="6"/>
        <v>First</v>
      </c>
      <c r="E80" s="2" t="str">
        <f t="shared" si="7"/>
        <v>First</v>
      </c>
      <c r="F80" s="40"/>
      <c r="G80" s="40"/>
    </row>
    <row r="81" spans="1:7" x14ac:dyDescent="0.25">
      <c r="A81" s="10">
        <v>73</v>
      </c>
      <c r="B81" s="2" t="str">
        <f t="shared" si="4"/>
        <v>First</v>
      </c>
      <c r="C81" s="2" t="str">
        <f t="shared" si="5"/>
        <v>First</v>
      </c>
      <c r="D81" s="2" t="str">
        <f t="shared" si="6"/>
        <v>First</v>
      </c>
      <c r="E81" s="2" t="str">
        <f t="shared" si="7"/>
        <v>First</v>
      </c>
      <c r="F81" s="40"/>
      <c r="G81" s="40"/>
    </row>
    <row r="82" spans="1:7" x14ac:dyDescent="0.25">
      <c r="A82" s="10">
        <v>56</v>
      </c>
      <c r="B82" s="2" t="str">
        <f t="shared" si="4"/>
        <v>Second</v>
      </c>
      <c r="C82" s="2" t="str">
        <f t="shared" si="5"/>
        <v>Second</v>
      </c>
      <c r="D82" s="2" t="str">
        <f t="shared" si="6"/>
        <v>Second</v>
      </c>
      <c r="E82" s="2" t="str">
        <f t="shared" si="7"/>
        <v>Second</v>
      </c>
      <c r="F82" s="40"/>
      <c r="G82" s="40"/>
    </row>
    <row r="83" spans="1:7" x14ac:dyDescent="0.25">
      <c r="A83" s="10">
        <v>1</v>
      </c>
      <c r="B83" s="2" t="str">
        <f t="shared" si="4"/>
        <v>Fail</v>
      </c>
      <c r="C83" s="2" t="str">
        <f t="shared" si="5"/>
        <v>Fail</v>
      </c>
      <c r="D83" s="2" t="str">
        <f t="shared" si="6"/>
        <v>Fail</v>
      </c>
      <c r="E83" s="2" t="str">
        <f t="shared" si="7"/>
        <v>Fail</v>
      </c>
      <c r="F83" s="40"/>
      <c r="G83" s="40"/>
    </row>
    <row r="84" spans="1:7" x14ac:dyDescent="0.25">
      <c r="A84" s="10">
        <v>11</v>
      </c>
      <c r="B84" s="2" t="str">
        <f t="shared" si="4"/>
        <v>Fail</v>
      </c>
      <c r="C84" s="2" t="str">
        <f t="shared" si="5"/>
        <v>Fail</v>
      </c>
      <c r="D84" s="2" t="str">
        <f t="shared" si="6"/>
        <v>Fail</v>
      </c>
      <c r="E84" s="2" t="str">
        <f t="shared" si="7"/>
        <v>Fail</v>
      </c>
      <c r="F84" s="40"/>
      <c r="G84" s="40"/>
    </row>
    <row r="85" spans="1:7" x14ac:dyDescent="0.25">
      <c r="A85" s="10">
        <v>33</v>
      </c>
      <c r="B85" s="2" t="str">
        <f t="shared" si="4"/>
        <v>Pass</v>
      </c>
      <c r="C85" s="2" t="str">
        <f t="shared" si="5"/>
        <v>Pass</v>
      </c>
      <c r="D85" s="2" t="str">
        <f t="shared" si="6"/>
        <v>Pass</v>
      </c>
      <c r="E85" s="2" t="str">
        <f t="shared" si="7"/>
        <v>Pass</v>
      </c>
      <c r="F85" s="40"/>
      <c r="G85" s="40"/>
    </row>
    <row r="86" spans="1:7" x14ac:dyDescent="0.25">
      <c r="A86" s="10">
        <v>65</v>
      </c>
      <c r="B86" s="2" t="str">
        <f t="shared" si="4"/>
        <v>First</v>
      </c>
      <c r="C86" s="2" t="str">
        <f t="shared" si="5"/>
        <v>First</v>
      </c>
      <c r="D86" s="2" t="str">
        <f t="shared" si="6"/>
        <v>First</v>
      </c>
      <c r="E86" s="2" t="str">
        <f t="shared" si="7"/>
        <v>First</v>
      </c>
      <c r="F86" s="40"/>
      <c r="G86" s="40"/>
    </row>
    <row r="87" spans="1:7" x14ac:dyDescent="0.25">
      <c r="A87" s="10">
        <v>91</v>
      </c>
      <c r="B87" s="2" t="str">
        <f t="shared" si="4"/>
        <v>Excellent</v>
      </c>
      <c r="C87" s="2" t="str">
        <f t="shared" si="5"/>
        <v>Excellent</v>
      </c>
      <c r="D87" s="2" t="str">
        <f t="shared" si="6"/>
        <v>Excellent</v>
      </c>
      <c r="E87" s="2" t="str">
        <f t="shared" si="7"/>
        <v>Excellent</v>
      </c>
      <c r="F87" s="40"/>
      <c r="G87" s="40"/>
    </row>
    <row r="88" spans="1:7" x14ac:dyDescent="0.25">
      <c r="A88" s="10">
        <v>93</v>
      </c>
      <c r="B88" s="2" t="str">
        <f t="shared" si="4"/>
        <v>Excellent</v>
      </c>
      <c r="C88" s="2" t="str">
        <f t="shared" si="5"/>
        <v>Excellent</v>
      </c>
      <c r="D88" s="2" t="str">
        <f t="shared" si="6"/>
        <v>Excellent</v>
      </c>
      <c r="E88" s="2" t="str">
        <f t="shared" si="7"/>
        <v>Excellent</v>
      </c>
      <c r="F88" s="40"/>
      <c r="G88" s="40"/>
    </row>
    <row r="89" spans="1:7" x14ac:dyDescent="0.25">
      <c r="A89" s="10">
        <v>20</v>
      </c>
      <c r="B89" s="2" t="str">
        <f t="shared" si="4"/>
        <v>Fail</v>
      </c>
      <c r="C89" s="2" t="str">
        <f t="shared" si="5"/>
        <v>Fail</v>
      </c>
      <c r="D89" s="2" t="str">
        <f t="shared" si="6"/>
        <v>Fail</v>
      </c>
      <c r="E89" s="2" t="str">
        <f t="shared" si="7"/>
        <v>Fail</v>
      </c>
      <c r="F89" s="40"/>
      <c r="G89" s="40"/>
    </row>
    <row r="90" spans="1:7" x14ac:dyDescent="0.25">
      <c r="A90" s="10">
        <v>28</v>
      </c>
      <c r="B90" s="2" t="str">
        <f t="shared" si="4"/>
        <v>Fail</v>
      </c>
      <c r="C90" s="2" t="str">
        <f t="shared" si="5"/>
        <v>Fail</v>
      </c>
      <c r="D90" s="2" t="str">
        <f t="shared" si="6"/>
        <v>Fail</v>
      </c>
      <c r="E90" s="2" t="str">
        <f t="shared" si="7"/>
        <v>Fail</v>
      </c>
      <c r="F90" s="40"/>
      <c r="G90" s="40"/>
    </row>
    <row r="91" spans="1:7" x14ac:dyDescent="0.25">
      <c r="A91" s="10">
        <v>11</v>
      </c>
      <c r="B91" s="2" t="str">
        <f t="shared" si="4"/>
        <v>Fail</v>
      </c>
      <c r="C91" s="2" t="str">
        <f t="shared" si="5"/>
        <v>Fail</v>
      </c>
      <c r="D91" s="2" t="str">
        <f t="shared" si="6"/>
        <v>Fail</v>
      </c>
      <c r="E91" s="2" t="str">
        <f t="shared" si="7"/>
        <v>Fail</v>
      </c>
      <c r="F91" s="40"/>
      <c r="G91" s="40"/>
    </row>
    <row r="92" spans="1:7" x14ac:dyDescent="0.25">
      <c r="A92" s="10">
        <v>59</v>
      </c>
      <c r="B92" s="2" t="str">
        <f t="shared" si="4"/>
        <v>Second</v>
      </c>
      <c r="C92" s="2" t="str">
        <f t="shared" si="5"/>
        <v>Second</v>
      </c>
      <c r="D92" s="2" t="str">
        <f t="shared" si="6"/>
        <v>Second</v>
      </c>
      <c r="E92" s="2" t="str">
        <f t="shared" si="7"/>
        <v>Second</v>
      </c>
      <c r="F92" s="40"/>
      <c r="G92" s="40"/>
    </row>
    <row r="93" spans="1:7" x14ac:dyDescent="0.25">
      <c r="A93" s="10">
        <v>5</v>
      </c>
      <c r="B93" s="2" t="str">
        <f t="shared" si="4"/>
        <v>Fail</v>
      </c>
      <c r="C93" s="2" t="str">
        <f t="shared" si="5"/>
        <v>Fail</v>
      </c>
      <c r="D93" s="2" t="str">
        <f t="shared" si="6"/>
        <v>Fail</v>
      </c>
      <c r="E93" s="2" t="str">
        <f t="shared" si="7"/>
        <v>Fail</v>
      </c>
      <c r="F93" s="40"/>
      <c r="G93" s="40"/>
    </row>
    <row r="94" spans="1:7" x14ac:dyDescent="0.25">
      <c r="A94" s="10">
        <v>46</v>
      </c>
      <c r="B94" s="2" t="str">
        <f t="shared" si="4"/>
        <v>Second</v>
      </c>
      <c r="C94" s="2" t="str">
        <f t="shared" si="5"/>
        <v>Second</v>
      </c>
      <c r="D94" s="2" t="str">
        <f t="shared" si="6"/>
        <v>Second</v>
      </c>
      <c r="E94" s="2" t="str">
        <f t="shared" si="7"/>
        <v>Second</v>
      </c>
      <c r="F94" s="40"/>
      <c r="G94" s="40"/>
    </row>
    <row r="95" spans="1:7" x14ac:dyDescent="0.25">
      <c r="A95" s="10">
        <v>99</v>
      </c>
      <c r="B95" s="2" t="str">
        <f t="shared" si="4"/>
        <v>Excellent</v>
      </c>
      <c r="C95" s="2" t="str">
        <f t="shared" si="5"/>
        <v>Excellent</v>
      </c>
      <c r="D95" s="2" t="str">
        <f t="shared" si="6"/>
        <v>Excellent</v>
      </c>
      <c r="E95" s="2" t="str">
        <f t="shared" si="7"/>
        <v>Excellent</v>
      </c>
      <c r="F95" s="40"/>
      <c r="G95" s="40"/>
    </row>
    <row r="96" spans="1:7" x14ac:dyDescent="0.25">
      <c r="A96" s="10">
        <v>77</v>
      </c>
      <c r="B96" s="2" t="str">
        <f t="shared" si="4"/>
        <v>Excellent</v>
      </c>
      <c r="C96" s="2" t="str">
        <f t="shared" si="5"/>
        <v>Excellent</v>
      </c>
      <c r="D96" s="2" t="str">
        <f t="shared" si="6"/>
        <v>Excellent</v>
      </c>
      <c r="E96" s="2" t="str">
        <f t="shared" si="7"/>
        <v>Excellent</v>
      </c>
      <c r="F96" s="40"/>
      <c r="G96" s="40"/>
    </row>
    <row r="97" spans="1:7" x14ac:dyDescent="0.25">
      <c r="A97" s="10">
        <v>87</v>
      </c>
      <c r="B97" s="2" t="str">
        <f t="shared" si="4"/>
        <v>Excellent</v>
      </c>
      <c r="C97" s="2" t="str">
        <f t="shared" si="5"/>
        <v>Excellent</v>
      </c>
      <c r="D97" s="2" t="str">
        <f t="shared" si="6"/>
        <v>Excellent</v>
      </c>
      <c r="E97" s="2" t="str">
        <f t="shared" si="7"/>
        <v>Excellent</v>
      </c>
      <c r="F97" s="40"/>
      <c r="G97" s="40"/>
    </row>
    <row r="98" spans="1:7" x14ac:dyDescent="0.25">
      <c r="A98" s="10">
        <v>74</v>
      </c>
      <c r="B98" s="2" t="str">
        <f t="shared" si="4"/>
        <v>First</v>
      </c>
      <c r="C98" s="2" t="str">
        <f t="shared" si="5"/>
        <v>First</v>
      </c>
      <c r="D98" s="2" t="str">
        <f t="shared" si="6"/>
        <v>First</v>
      </c>
      <c r="E98" s="2" t="str">
        <f t="shared" si="7"/>
        <v>First</v>
      </c>
      <c r="F98" s="40"/>
      <c r="G98" s="40"/>
    </row>
    <row r="99" spans="1:7" x14ac:dyDescent="0.25">
      <c r="A99" s="10">
        <v>49</v>
      </c>
      <c r="B99" s="2" t="str">
        <f t="shared" si="4"/>
        <v>Second</v>
      </c>
      <c r="C99" s="2" t="str">
        <f t="shared" si="5"/>
        <v>Second</v>
      </c>
      <c r="D99" s="2" t="str">
        <f t="shared" si="6"/>
        <v>Second</v>
      </c>
      <c r="E99" s="2" t="str">
        <f t="shared" si="7"/>
        <v>Second</v>
      </c>
      <c r="F99" s="40"/>
      <c r="G99" s="40"/>
    </row>
    <row r="100" spans="1:7" x14ac:dyDescent="0.25">
      <c r="A100" s="10">
        <v>84</v>
      </c>
      <c r="B100" s="2" t="str">
        <f t="shared" si="4"/>
        <v>Excellent</v>
      </c>
      <c r="C100" s="2" t="str">
        <f t="shared" si="5"/>
        <v>Excellent</v>
      </c>
      <c r="D100" s="2" t="str">
        <f t="shared" si="6"/>
        <v>Excellent</v>
      </c>
      <c r="E100" s="2" t="str">
        <f t="shared" si="7"/>
        <v>Excellent</v>
      </c>
      <c r="F100" s="40"/>
      <c r="G100" s="4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3"/>
  <sheetViews>
    <sheetView topLeftCell="J1" zoomScale="170" zoomScaleNormal="170" workbookViewId="0">
      <selection activeCell="O5" sqref="O5"/>
    </sheetView>
  </sheetViews>
  <sheetFormatPr defaultRowHeight="15" x14ac:dyDescent="0.25"/>
  <cols>
    <col min="1" max="1" width="0" hidden="1" customWidth="1"/>
    <col min="2" max="8" width="10" hidden="1" customWidth="1"/>
    <col min="9" max="9" width="0" hidden="1" customWidth="1"/>
  </cols>
  <sheetData>
    <row r="2" spans="2:17" x14ac:dyDescent="0.25">
      <c r="C2" s="5" t="s">
        <v>46</v>
      </c>
      <c r="N2" s="5" t="s">
        <v>47</v>
      </c>
    </row>
    <row r="4" spans="2:17" x14ac:dyDescent="0.25">
      <c r="B4" s="11" t="s">
        <v>48</v>
      </c>
      <c r="C4" s="11" t="s">
        <v>49</v>
      </c>
      <c r="D4" s="11" t="s">
        <v>50</v>
      </c>
      <c r="E4" s="11" t="s">
        <v>51</v>
      </c>
      <c r="F4" s="11" t="s">
        <v>52</v>
      </c>
      <c r="G4" s="12" t="s">
        <v>53</v>
      </c>
      <c r="H4" s="11" t="s">
        <v>54</v>
      </c>
      <c r="M4" s="33" t="s">
        <v>48</v>
      </c>
      <c r="N4" s="33" t="s">
        <v>55</v>
      </c>
      <c r="O4" s="33" t="s">
        <v>48</v>
      </c>
      <c r="P4" s="33" t="s">
        <v>55</v>
      </c>
      <c r="Q4" s="33" t="s">
        <v>56</v>
      </c>
    </row>
    <row r="5" spans="2:17" x14ac:dyDescent="0.25">
      <c r="B5" s="1" t="s">
        <v>57</v>
      </c>
      <c r="C5" s="1">
        <v>55</v>
      </c>
      <c r="D5" s="1">
        <v>68</v>
      </c>
      <c r="E5" s="1">
        <v>12</v>
      </c>
      <c r="F5" s="1">
        <v>8</v>
      </c>
      <c r="G5" s="13" t="s">
        <v>58</v>
      </c>
      <c r="H5" s="1" t="str">
        <f>IF(OR(COUNTIF(C5:F5,"&gt;="&amp;40)=4,G5="X"),"Pass","Fail")</f>
        <v>Pass</v>
      </c>
      <c r="M5" s="2" t="s">
        <v>57</v>
      </c>
      <c r="N5" s="2" t="s">
        <v>59</v>
      </c>
      <c r="O5" s="2" t="s">
        <v>57</v>
      </c>
      <c r="P5" s="2" t="s">
        <v>49</v>
      </c>
      <c r="Q5" s="2" t="str">
        <f>IF(AND(M5=O5,N5=P5),"Same","Change")</f>
        <v>Change</v>
      </c>
    </row>
    <row r="6" spans="2:17" x14ac:dyDescent="0.25">
      <c r="B6" s="1" t="s">
        <v>60</v>
      </c>
      <c r="C6" s="1">
        <v>9</v>
      </c>
      <c r="D6" s="1">
        <v>21</v>
      </c>
      <c r="E6" s="1">
        <v>22</v>
      </c>
      <c r="F6" s="1">
        <v>59</v>
      </c>
      <c r="G6" s="13" t="s">
        <v>61</v>
      </c>
      <c r="H6" s="1" t="str">
        <f t="shared" ref="H6:H12" si="0">IF(OR(COUNTIF(C6:F6,"&gt;="&amp;40)=4,G6="X"),"Pass","Fail")</f>
        <v>Fail</v>
      </c>
      <c r="M6" s="2" t="s">
        <v>60</v>
      </c>
      <c r="N6" s="2" t="s">
        <v>62</v>
      </c>
      <c r="O6" s="2" t="s">
        <v>63</v>
      </c>
      <c r="P6" s="2" t="s">
        <v>62</v>
      </c>
      <c r="Q6" s="2" t="str">
        <f t="shared" ref="Q6:Q13" si="1">IF(AND(M6=O6,N6=P6),"Same","Change")</f>
        <v>Change</v>
      </c>
    </row>
    <row r="7" spans="2:17" x14ac:dyDescent="0.25">
      <c r="B7" s="1" t="s">
        <v>63</v>
      </c>
      <c r="C7" s="1">
        <v>54</v>
      </c>
      <c r="D7" s="1">
        <v>50</v>
      </c>
      <c r="E7" s="1">
        <v>81</v>
      </c>
      <c r="F7" s="1">
        <v>87</v>
      </c>
      <c r="G7" s="13" t="s">
        <v>64</v>
      </c>
      <c r="H7" s="1" t="str">
        <f t="shared" si="0"/>
        <v>Pass</v>
      </c>
      <c r="M7" s="2" t="s">
        <v>63</v>
      </c>
      <c r="N7" s="2" t="s">
        <v>65</v>
      </c>
      <c r="O7" s="2" t="s">
        <v>66</v>
      </c>
      <c r="P7" s="2" t="s">
        <v>59</v>
      </c>
      <c r="Q7" s="2" t="str">
        <f t="shared" si="1"/>
        <v>Change</v>
      </c>
    </row>
    <row r="8" spans="2:17" x14ac:dyDescent="0.25">
      <c r="B8" s="1" t="s">
        <v>66</v>
      </c>
      <c r="C8" s="1">
        <v>60</v>
      </c>
      <c r="D8" s="1">
        <v>67</v>
      </c>
      <c r="E8" s="1">
        <v>80</v>
      </c>
      <c r="F8" s="1">
        <v>20</v>
      </c>
      <c r="G8" s="13" t="s">
        <v>58</v>
      </c>
      <c r="H8" s="1" t="str">
        <f t="shared" si="0"/>
        <v>Pass</v>
      </c>
      <c r="M8" s="2" t="s">
        <v>57</v>
      </c>
      <c r="N8" s="2" t="s">
        <v>65</v>
      </c>
      <c r="O8" s="2" t="s">
        <v>57</v>
      </c>
      <c r="P8" s="2" t="s">
        <v>49</v>
      </c>
      <c r="Q8" s="2" t="str">
        <f t="shared" si="1"/>
        <v>Same</v>
      </c>
    </row>
    <row r="9" spans="2:17" x14ac:dyDescent="0.25">
      <c r="B9" s="1" t="s">
        <v>67</v>
      </c>
      <c r="C9" s="1">
        <v>100</v>
      </c>
      <c r="D9" s="1">
        <v>57</v>
      </c>
      <c r="E9" s="1">
        <v>93</v>
      </c>
      <c r="F9" s="1">
        <v>74</v>
      </c>
      <c r="G9" s="13" t="s">
        <v>58</v>
      </c>
      <c r="H9" s="1" t="str">
        <f t="shared" si="0"/>
        <v>Pass</v>
      </c>
      <c r="M9" s="2" t="s">
        <v>67</v>
      </c>
      <c r="N9" s="2" t="s">
        <v>62</v>
      </c>
      <c r="O9" s="2" t="s">
        <v>68</v>
      </c>
      <c r="P9" s="2" t="s">
        <v>62</v>
      </c>
      <c r="Q9" s="2" t="str">
        <f t="shared" si="1"/>
        <v>Change</v>
      </c>
    </row>
    <row r="10" spans="2:17" x14ac:dyDescent="0.25">
      <c r="B10" s="1" t="s">
        <v>69</v>
      </c>
      <c r="C10" s="1">
        <v>77</v>
      </c>
      <c r="D10" s="1">
        <v>84</v>
      </c>
      <c r="E10" s="1">
        <v>27</v>
      </c>
      <c r="F10" s="1">
        <v>88</v>
      </c>
      <c r="G10" s="13" t="s">
        <v>61</v>
      </c>
      <c r="H10" s="1" t="str">
        <f t="shared" si="0"/>
        <v>Fail</v>
      </c>
      <c r="M10" s="2" t="s">
        <v>69</v>
      </c>
      <c r="N10" s="2" t="s">
        <v>62</v>
      </c>
      <c r="O10" s="2" t="s">
        <v>70</v>
      </c>
      <c r="P10" s="2" t="s">
        <v>59</v>
      </c>
      <c r="Q10" s="2" t="str">
        <f t="shared" si="1"/>
        <v>Change</v>
      </c>
    </row>
    <row r="11" spans="2:17" x14ac:dyDescent="0.25">
      <c r="B11" s="1" t="s">
        <v>68</v>
      </c>
      <c r="C11" s="1">
        <v>90</v>
      </c>
      <c r="D11" s="1">
        <v>20</v>
      </c>
      <c r="E11" s="1">
        <v>46</v>
      </c>
      <c r="F11" s="1">
        <v>15</v>
      </c>
      <c r="G11" s="13" t="s">
        <v>64</v>
      </c>
      <c r="H11" s="1" t="str">
        <f t="shared" si="0"/>
        <v>Fail</v>
      </c>
      <c r="M11" s="2" t="s">
        <v>57</v>
      </c>
      <c r="N11" s="2" t="s">
        <v>62</v>
      </c>
      <c r="O11" s="2" t="s">
        <v>71</v>
      </c>
      <c r="P11" s="2" t="s">
        <v>49</v>
      </c>
      <c r="Q11" s="2" t="str">
        <f t="shared" si="1"/>
        <v>Change</v>
      </c>
    </row>
    <row r="12" spans="2:17" x14ac:dyDescent="0.25">
      <c r="B12" s="1" t="s">
        <v>70</v>
      </c>
      <c r="C12" s="1">
        <v>41</v>
      </c>
      <c r="D12" s="1">
        <v>31</v>
      </c>
      <c r="E12" s="1">
        <v>90</v>
      </c>
      <c r="F12" s="1">
        <v>23</v>
      </c>
      <c r="G12" s="13" t="s">
        <v>61</v>
      </c>
      <c r="H12" s="1" t="str">
        <f t="shared" si="0"/>
        <v>Fail</v>
      </c>
      <c r="M12" s="2" t="s">
        <v>60</v>
      </c>
      <c r="N12" s="2" t="s">
        <v>59</v>
      </c>
      <c r="O12" s="2" t="s">
        <v>60</v>
      </c>
      <c r="P12" s="2" t="s">
        <v>59</v>
      </c>
      <c r="Q12" s="2" t="str">
        <f t="shared" si="1"/>
        <v>Same</v>
      </c>
    </row>
    <row r="13" spans="2:17" x14ac:dyDescent="0.25">
      <c r="M13" s="2" t="s">
        <v>63</v>
      </c>
      <c r="N13" s="2" t="s">
        <v>59</v>
      </c>
      <c r="O13" s="2" t="s">
        <v>72</v>
      </c>
      <c r="P13" s="2" t="s">
        <v>59</v>
      </c>
      <c r="Q13" s="2" t="str">
        <f t="shared" si="1"/>
        <v>Change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70" zoomScaleNormal="170" workbookViewId="0">
      <selection activeCell="H3" sqref="H3:I4"/>
    </sheetView>
  </sheetViews>
  <sheetFormatPr defaultRowHeight="15" x14ac:dyDescent="0.25"/>
  <cols>
    <col min="2" max="2" width="14" customWidth="1"/>
  </cols>
  <sheetData>
    <row r="1" spans="1:9" x14ac:dyDescent="0.25">
      <c r="B1" s="5" t="s">
        <v>73</v>
      </c>
    </row>
    <row r="2" spans="1:9" x14ac:dyDescent="0.25">
      <c r="A2" s="4" t="s">
        <v>48</v>
      </c>
      <c r="B2" s="4" t="s">
        <v>55</v>
      </c>
      <c r="C2" s="4" t="s">
        <v>48</v>
      </c>
      <c r="D2" s="4" t="s">
        <v>55</v>
      </c>
      <c r="E2" s="4" t="s">
        <v>11</v>
      </c>
    </row>
    <row r="3" spans="1:9" x14ac:dyDescent="0.25">
      <c r="A3" s="2" t="s">
        <v>57</v>
      </c>
      <c r="B3" s="2" t="s">
        <v>59</v>
      </c>
      <c r="C3" s="2" t="s">
        <v>60</v>
      </c>
      <c r="D3" s="2" t="s">
        <v>49</v>
      </c>
      <c r="E3" s="2"/>
      <c r="H3" s="52" t="s">
        <v>147</v>
      </c>
      <c r="I3" s="53"/>
    </row>
    <row r="4" spans="1:9" x14ac:dyDescent="0.25">
      <c r="A4" s="2" t="s">
        <v>60</v>
      </c>
      <c r="B4" s="2" t="s">
        <v>62</v>
      </c>
      <c r="C4" s="2" t="s">
        <v>63</v>
      </c>
      <c r="D4" s="2" t="s">
        <v>62</v>
      </c>
      <c r="E4" s="2"/>
      <c r="H4" s="54"/>
      <c r="I4" s="55"/>
    </row>
    <row r="5" spans="1:9" x14ac:dyDescent="0.25">
      <c r="A5" s="2" t="s">
        <v>63</v>
      </c>
      <c r="B5" s="2" t="s">
        <v>65</v>
      </c>
      <c r="C5" s="2" t="s">
        <v>66</v>
      </c>
      <c r="D5" s="2" t="s">
        <v>59</v>
      </c>
      <c r="E5" s="2"/>
    </row>
    <row r="6" spans="1:9" x14ac:dyDescent="0.25">
      <c r="A6" s="2" t="s">
        <v>57</v>
      </c>
      <c r="B6" s="2" t="s">
        <v>65</v>
      </c>
      <c r="C6" s="2" t="s">
        <v>57</v>
      </c>
      <c r="D6" s="2" t="s">
        <v>49</v>
      </c>
      <c r="E6" s="2"/>
    </row>
    <row r="7" spans="1:9" x14ac:dyDescent="0.25">
      <c r="A7" s="2" t="s">
        <v>67</v>
      </c>
      <c r="B7" s="2" t="s">
        <v>62</v>
      </c>
      <c r="C7" s="2" t="s">
        <v>68</v>
      </c>
      <c r="D7" s="2" t="s">
        <v>62</v>
      </c>
      <c r="E7" s="2"/>
    </row>
    <row r="8" spans="1:9" x14ac:dyDescent="0.25">
      <c r="A8" s="2" t="s">
        <v>69</v>
      </c>
      <c r="B8" s="2" t="s">
        <v>62</v>
      </c>
      <c r="C8" s="2" t="s">
        <v>70</v>
      </c>
      <c r="D8" s="2" t="s">
        <v>59</v>
      </c>
      <c r="E8" s="2"/>
    </row>
    <row r="9" spans="1:9" x14ac:dyDescent="0.25">
      <c r="A9" s="2" t="s">
        <v>57</v>
      </c>
      <c r="B9" s="2" t="s">
        <v>62</v>
      </c>
      <c r="C9" s="2" t="s">
        <v>71</v>
      </c>
      <c r="D9" s="2" t="s">
        <v>49</v>
      </c>
      <c r="E9" s="2"/>
    </row>
    <row r="10" spans="1:9" x14ac:dyDescent="0.25">
      <c r="A10" s="2" t="s">
        <v>60</v>
      </c>
      <c r="B10" s="2" t="s">
        <v>59</v>
      </c>
      <c r="C10" s="2" t="s">
        <v>60</v>
      </c>
      <c r="D10" s="2" t="s">
        <v>59</v>
      </c>
      <c r="E10" s="2"/>
    </row>
    <row r="11" spans="1:9" x14ac:dyDescent="0.25">
      <c r="A11" s="2" t="s">
        <v>63</v>
      </c>
      <c r="B11" s="2" t="s">
        <v>59</v>
      </c>
      <c r="C11" s="2" t="s">
        <v>72</v>
      </c>
      <c r="D11" s="2" t="s">
        <v>59</v>
      </c>
      <c r="E11" s="2"/>
    </row>
  </sheetData>
  <mergeCells count="1">
    <mergeCell ref="H3:I4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50" zoomScaleNormal="150" workbookViewId="0">
      <selection activeCell="F3" sqref="F3:F11"/>
    </sheetView>
  </sheetViews>
  <sheetFormatPr defaultRowHeight="15" x14ac:dyDescent="0.25"/>
  <cols>
    <col min="1" max="1" width="9.5703125" customWidth="1"/>
    <col min="2" max="2" width="26" customWidth="1"/>
    <col min="3" max="3" width="11" customWidth="1"/>
    <col min="5" max="5" width="15.28515625" customWidth="1"/>
    <col min="6" max="6" width="22.85546875" bestFit="1" customWidth="1"/>
  </cols>
  <sheetData>
    <row r="1" spans="1:6" x14ac:dyDescent="0.25">
      <c r="A1" s="14" t="s">
        <v>178</v>
      </c>
      <c r="B1" s="15" t="s">
        <v>75</v>
      </c>
      <c r="C1" s="14" t="s">
        <v>76</v>
      </c>
    </row>
    <row r="2" spans="1:6" x14ac:dyDescent="0.25">
      <c r="A2" s="16" t="s">
        <v>77</v>
      </c>
      <c r="B2" s="17" t="s">
        <v>78</v>
      </c>
      <c r="C2" s="16" t="s">
        <v>79</v>
      </c>
      <c r="E2" s="41" t="s">
        <v>74</v>
      </c>
      <c r="F2" s="42" t="s">
        <v>75</v>
      </c>
    </row>
    <row r="3" spans="1:6" x14ac:dyDescent="0.25">
      <c r="A3" s="16" t="s">
        <v>80</v>
      </c>
      <c r="B3" s="17" t="s">
        <v>81</v>
      </c>
      <c r="C3" s="16" t="s">
        <v>79</v>
      </c>
      <c r="E3" s="16" t="s">
        <v>80</v>
      </c>
      <c r="F3" s="10" t="str">
        <f>IFERROR(VLOOKUP(E3,A:C,2,0),"")</f>
        <v xml:space="preserve">ABHIJIT DAS              </v>
      </c>
    </row>
    <row r="4" spans="1:6" x14ac:dyDescent="0.25">
      <c r="A4" s="16" t="s">
        <v>82</v>
      </c>
      <c r="B4" s="17" t="s">
        <v>83</v>
      </c>
      <c r="C4" s="16" t="s">
        <v>79</v>
      </c>
      <c r="E4" s="16" t="s">
        <v>84</v>
      </c>
      <c r="F4" s="10" t="str">
        <f t="shared" ref="F4:F11" si="0">IFERROR(VLOOKUP(E4,A:C,2,0),"")</f>
        <v/>
      </c>
    </row>
    <row r="5" spans="1:6" x14ac:dyDescent="0.25">
      <c r="A5" s="16" t="s">
        <v>85</v>
      </c>
      <c r="B5" s="17" t="s">
        <v>86</v>
      </c>
      <c r="C5" s="16" t="s">
        <v>79</v>
      </c>
      <c r="E5" s="16" t="s">
        <v>85</v>
      </c>
      <c r="F5" s="10" t="str">
        <f t="shared" si="0"/>
        <v xml:space="preserve">GOVIND KR. MISHRA        </v>
      </c>
    </row>
    <row r="6" spans="1:6" x14ac:dyDescent="0.25">
      <c r="A6" s="16" t="s">
        <v>87</v>
      </c>
      <c r="B6" s="17" t="s">
        <v>88</v>
      </c>
      <c r="C6" s="16" t="s">
        <v>89</v>
      </c>
      <c r="E6" s="16" t="s">
        <v>90</v>
      </c>
      <c r="F6" s="10" t="str">
        <f t="shared" si="0"/>
        <v/>
      </c>
    </row>
    <row r="7" spans="1:6" x14ac:dyDescent="0.25">
      <c r="A7" s="16" t="s">
        <v>91</v>
      </c>
      <c r="B7" s="17" t="s">
        <v>92</v>
      </c>
      <c r="C7" s="16" t="s">
        <v>89</v>
      </c>
      <c r="E7" s="16" t="s">
        <v>91</v>
      </c>
      <c r="F7" s="10" t="str">
        <f t="shared" si="0"/>
        <v xml:space="preserve">SUSANTA SAHOO            </v>
      </c>
    </row>
    <row r="8" spans="1:6" x14ac:dyDescent="0.25">
      <c r="A8" s="16" t="s">
        <v>93</v>
      </c>
      <c r="B8" s="17" t="s">
        <v>94</v>
      </c>
      <c r="C8" s="16" t="s">
        <v>79</v>
      </c>
      <c r="E8" s="16" t="s">
        <v>91</v>
      </c>
      <c r="F8" s="10" t="str">
        <f t="shared" si="0"/>
        <v xml:space="preserve">SUSANTA SAHOO            </v>
      </c>
    </row>
    <row r="9" spans="1:6" x14ac:dyDescent="0.25">
      <c r="A9" s="16" t="s">
        <v>95</v>
      </c>
      <c r="B9" s="17" t="s">
        <v>96</v>
      </c>
      <c r="C9" s="16" t="s">
        <v>89</v>
      </c>
      <c r="E9" s="16" t="s">
        <v>95</v>
      </c>
      <c r="F9" s="10" t="str">
        <f t="shared" si="0"/>
        <v xml:space="preserve">SRIKANTA SAMAL           </v>
      </c>
    </row>
    <row r="10" spans="1:6" x14ac:dyDescent="0.25">
      <c r="A10" s="16" t="s">
        <v>97</v>
      </c>
      <c r="B10" s="17" t="s">
        <v>98</v>
      </c>
      <c r="C10" s="16" t="s">
        <v>89</v>
      </c>
      <c r="E10" s="16" t="s">
        <v>99</v>
      </c>
      <c r="F10" s="10" t="str">
        <f t="shared" si="0"/>
        <v/>
      </c>
    </row>
    <row r="11" spans="1:6" x14ac:dyDescent="0.25">
      <c r="A11" s="16" t="s">
        <v>100</v>
      </c>
      <c r="B11" s="17" t="s">
        <v>101</v>
      </c>
      <c r="C11" s="16" t="s">
        <v>79</v>
      </c>
      <c r="E11" s="16" t="s">
        <v>100</v>
      </c>
      <c r="F11" s="10" t="str">
        <f t="shared" si="0"/>
        <v xml:space="preserve">PRAVEEN KUMAR            </v>
      </c>
    </row>
    <row r="12" spans="1:6" x14ac:dyDescent="0.25">
      <c r="A12" s="16" t="s">
        <v>102</v>
      </c>
      <c r="B12" s="17" t="s">
        <v>103</v>
      </c>
      <c r="C12" s="16" t="s">
        <v>104</v>
      </c>
    </row>
    <row r="13" spans="1:6" x14ac:dyDescent="0.25">
      <c r="A13" s="16" t="s">
        <v>105</v>
      </c>
      <c r="B13" s="17" t="s">
        <v>106</v>
      </c>
      <c r="C13" s="16" t="s">
        <v>79</v>
      </c>
    </row>
    <row r="14" spans="1:6" x14ac:dyDescent="0.25">
      <c r="A14" s="16" t="s">
        <v>107</v>
      </c>
      <c r="B14" s="17" t="s">
        <v>108</v>
      </c>
      <c r="C14" s="16" t="s">
        <v>79</v>
      </c>
    </row>
    <row r="15" spans="1:6" x14ac:dyDescent="0.25">
      <c r="A15" s="16" t="s">
        <v>109</v>
      </c>
      <c r="B15" s="17" t="s">
        <v>110</v>
      </c>
      <c r="C15" s="16" t="s">
        <v>104</v>
      </c>
    </row>
    <row r="16" spans="1:6" x14ac:dyDescent="0.25">
      <c r="A16" s="16" t="s">
        <v>111</v>
      </c>
      <c r="B16" s="17" t="s">
        <v>112</v>
      </c>
      <c r="C16" s="16" t="s">
        <v>89</v>
      </c>
    </row>
    <row r="17" spans="1:3" x14ac:dyDescent="0.25">
      <c r="A17" s="16" t="s">
        <v>113</v>
      </c>
      <c r="B17" s="17" t="s">
        <v>114</v>
      </c>
      <c r="C17" s="16" t="s">
        <v>79</v>
      </c>
    </row>
    <row r="18" spans="1:3" x14ac:dyDescent="0.25">
      <c r="A18" s="16" t="s">
        <v>115</v>
      </c>
      <c r="B18" s="17" t="s">
        <v>116</v>
      </c>
      <c r="C18" s="16" t="s">
        <v>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zoomScale="140" zoomScaleNormal="140" workbookViewId="0">
      <selection activeCell="B2" sqref="B2"/>
    </sheetView>
  </sheetViews>
  <sheetFormatPr defaultColWidth="9.140625" defaultRowHeight="21" x14ac:dyDescent="0.35"/>
  <cols>
    <col min="1" max="2" width="15.140625" style="20" customWidth="1"/>
    <col min="3" max="3" width="19.42578125" style="20" customWidth="1"/>
    <col min="4" max="4" width="16" style="18" bestFit="1" customWidth="1"/>
    <col min="5" max="16384" width="9.140625" style="18"/>
  </cols>
  <sheetData>
    <row r="1" spans="1:3" x14ac:dyDescent="0.35">
      <c r="A1" s="20" t="s">
        <v>117</v>
      </c>
    </row>
    <row r="2" spans="1:3" x14ac:dyDescent="0.35">
      <c r="A2" s="21">
        <v>42186</v>
      </c>
      <c r="B2" s="22"/>
      <c r="C2" s="22"/>
    </row>
    <row r="3" spans="1:3" x14ac:dyDescent="0.35">
      <c r="A3" s="21">
        <f>A2+1</f>
        <v>42187</v>
      </c>
      <c r="B3" s="22"/>
      <c r="C3" s="22"/>
    </row>
    <row r="4" spans="1:3" x14ac:dyDescent="0.35">
      <c r="A4" s="35">
        <f t="shared" ref="A4:A67" si="0">A3+1</f>
        <v>42188</v>
      </c>
      <c r="B4" s="22"/>
      <c r="C4" s="22"/>
    </row>
    <row r="5" spans="1:3" x14ac:dyDescent="0.35">
      <c r="A5" s="34">
        <f t="shared" si="0"/>
        <v>42189</v>
      </c>
      <c r="B5" s="22"/>
      <c r="C5" s="22"/>
    </row>
    <row r="6" spans="1:3" x14ac:dyDescent="0.35">
      <c r="A6" s="34">
        <f t="shared" si="0"/>
        <v>42190</v>
      </c>
      <c r="B6" s="22"/>
      <c r="C6" s="22"/>
    </row>
    <row r="7" spans="1:3" x14ac:dyDescent="0.35">
      <c r="A7" s="36">
        <f t="shared" si="0"/>
        <v>42191</v>
      </c>
      <c r="B7" s="22"/>
      <c r="C7" s="22"/>
    </row>
    <row r="8" spans="1:3" x14ac:dyDescent="0.35">
      <c r="A8" s="21">
        <f t="shared" si="0"/>
        <v>42192</v>
      </c>
      <c r="B8" s="22"/>
      <c r="C8" s="22"/>
    </row>
    <row r="9" spans="1:3" x14ac:dyDescent="0.35">
      <c r="A9" s="21">
        <f t="shared" si="0"/>
        <v>42193</v>
      </c>
      <c r="B9" s="22"/>
      <c r="C9" s="22"/>
    </row>
    <row r="10" spans="1:3" x14ac:dyDescent="0.35">
      <c r="A10" s="21">
        <f t="shared" si="0"/>
        <v>42194</v>
      </c>
      <c r="B10" s="22"/>
      <c r="C10" s="22"/>
    </row>
    <row r="11" spans="1:3" x14ac:dyDescent="0.35">
      <c r="A11" s="21">
        <f t="shared" si="0"/>
        <v>42195</v>
      </c>
      <c r="B11" s="22"/>
      <c r="C11" s="22"/>
    </row>
    <row r="12" spans="1:3" x14ac:dyDescent="0.35">
      <c r="A12" s="34">
        <f t="shared" si="0"/>
        <v>42196</v>
      </c>
      <c r="B12" s="22"/>
      <c r="C12" s="22"/>
    </row>
    <row r="13" spans="1:3" x14ac:dyDescent="0.35">
      <c r="A13" s="34">
        <f t="shared" si="0"/>
        <v>42197</v>
      </c>
      <c r="B13" s="22"/>
      <c r="C13" s="22"/>
    </row>
    <row r="14" spans="1:3" x14ac:dyDescent="0.35">
      <c r="A14" s="21">
        <f t="shared" si="0"/>
        <v>42198</v>
      </c>
      <c r="B14" s="22"/>
      <c r="C14" s="22"/>
    </row>
    <row r="15" spans="1:3" x14ac:dyDescent="0.35">
      <c r="A15" s="21">
        <f t="shared" si="0"/>
        <v>42199</v>
      </c>
      <c r="B15" s="22"/>
      <c r="C15" s="22"/>
    </row>
    <row r="16" spans="1:3" x14ac:dyDescent="0.35">
      <c r="A16" s="21">
        <f t="shared" si="0"/>
        <v>42200</v>
      </c>
      <c r="B16" s="22"/>
      <c r="C16" s="22"/>
    </row>
    <row r="17" spans="1:3" x14ac:dyDescent="0.35">
      <c r="A17" s="21">
        <f t="shared" si="0"/>
        <v>42201</v>
      </c>
      <c r="B17" s="22"/>
      <c r="C17" s="22"/>
    </row>
    <row r="18" spans="1:3" x14ac:dyDescent="0.35">
      <c r="A18" s="21">
        <f t="shared" si="0"/>
        <v>42202</v>
      </c>
      <c r="B18" s="22"/>
      <c r="C18" s="22"/>
    </row>
    <row r="19" spans="1:3" x14ac:dyDescent="0.35">
      <c r="A19" s="21">
        <f t="shared" si="0"/>
        <v>42203</v>
      </c>
      <c r="B19" s="22"/>
      <c r="C19" s="22"/>
    </row>
    <row r="20" spans="1:3" x14ac:dyDescent="0.35">
      <c r="A20" s="21">
        <f t="shared" si="0"/>
        <v>42204</v>
      </c>
      <c r="B20" s="22"/>
      <c r="C20" s="22"/>
    </row>
    <row r="21" spans="1:3" x14ac:dyDescent="0.35">
      <c r="A21" s="21">
        <f t="shared" si="0"/>
        <v>42205</v>
      </c>
      <c r="B21" s="22"/>
      <c r="C21" s="22"/>
    </row>
    <row r="22" spans="1:3" x14ac:dyDescent="0.35">
      <c r="A22" s="21">
        <f t="shared" si="0"/>
        <v>42206</v>
      </c>
      <c r="B22" s="22"/>
      <c r="C22" s="22"/>
    </row>
    <row r="23" spans="1:3" x14ac:dyDescent="0.35">
      <c r="A23" s="21">
        <f t="shared" si="0"/>
        <v>42207</v>
      </c>
      <c r="B23" s="22"/>
      <c r="C23" s="22"/>
    </row>
    <row r="24" spans="1:3" x14ac:dyDescent="0.35">
      <c r="A24" s="21">
        <f t="shared" si="0"/>
        <v>42208</v>
      </c>
      <c r="B24" s="22"/>
      <c r="C24" s="22"/>
    </row>
    <row r="25" spans="1:3" x14ac:dyDescent="0.35">
      <c r="A25" s="21">
        <f t="shared" si="0"/>
        <v>42209</v>
      </c>
      <c r="B25" s="22"/>
      <c r="C25" s="22"/>
    </row>
    <row r="26" spans="1:3" x14ac:dyDescent="0.35">
      <c r="A26" s="21">
        <f t="shared" si="0"/>
        <v>42210</v>
      </c>
      <c r="B26" s="22"/>
      <c r="C26" s="22"/>
    </row>
    <row r="27" spans="1:3" x14ac:dyDescent="0.35">
      <c r="A27" s="21">
        <f t="shared" si="0"/>
        <v>42211</v>
      </c>
      <c r="B27" s="22"/>
      <c r="C27" s="22"/>
    </row>
    <row r="28" spans="1:3" x14ac:dyDescent="0.35">
      <c r="A28" s="21">
        <f t="shared" si="0"/>
        <v>42212</v>
      </c>
      <c r="B28" s="22"/>
      <c r="C28" s="22"/>
    </row>
    <row r="29" spans="1:3" x14ac:dyDescent="0.35">
      <c r="A29" s="21">
        <f t="shared" si="0"/>
        <v>42213</v>
      </c>
      <c r="B29" s="22"/>
      <c r="C29" s="22"/>
    </row>
    <row r="30" spans="1:3" x14ac:dyDescent="0.35">
      <c r="A30" s="21">
        <f t="shared" si="0"/>
        <v>42214</v>
      </c>
      <c r="B30" s="22"/>
      <c r="C30" s="22"/>
    </row>
    <row r="31" spans="1:3" x14ac:dyDescent="0.35">
      <c r="A31" s="21">
        <f t="shared" si="0"/>
        <v>42215</v>
      </c>
      <c r="B31" s="22"/>
      <c r="C31" s="22"/>
    </row>
    <row r="32" spans="1:3" x14ac:dyDescent="0.35">
      <c r="A32" s="21">
        <f t="shared" si="0"/>
        <v>42216</v>
      </c>
      <c r="B32" s="22"/>
      <c r="C32" s="22"/>
    </row>
    <row r="33" spans="1:3" x14ac:dyDescent="0.35">
      <c r="A33" s="21">
        <f t="shared" si="0"/>
        <v>42217</v>
      </c>
      <c r="B33" s="22"/>
      <c r="C33" s="22"/>
    </row>
    <row r="34" spans="1:3" x14ac:dyDescent="0.35">
      <c r="A34" s="21">
        <f t="shared" si="0"/>
        <v>42218</v>
      </c>
      <c r="B34" s="22"/>
      <c r="C34" s="22"/>
    </row>
    <row r="35" spans="1:3" x14ac:dyDescent="0.35">
      <c r="A35" s="21">
        <f t="shared" si="0"/>
        <v>42219</v>
      </c>
      <c r="B35" s="22"/>
      <c r="C35" s="22"/>
    </row>
    <row r="36" spans="1:3" x14ac:dyDescent="0.35">
      <c r="A36" s="21">
        <f t="shared" si="0"/>
        <v>42220</v>
      </c>
      <c r="B36" s="22"/>
      <c r="C36" s="22"/>
    </row>
    <row r="37" spans="1:3" x14ac:dyDescent="0.35">
      <c r="A37" s="21">
        <f t="shared" si="0"/>
        <v>42221</v>
      </c>
      <c r="B37" s="22"/>
      <c r="C37" s="22"/>
    </row>
    <row r="38" spans="1:3" x14ac:dyDescent="0.35">
      <c r="A38" s="21">
        <f t="shared" si="0"/>
        <v>42222</v>
      </c>
      <c r="B38" s="22"/>
      <c r="C38" s="22"/>
    </row>
    <row r="39" spans="1:3" x14ac:dyDescent="0.35">
      <c r="A39" s="21">
        <f t="shared" si="0"/>
        <v>42223</v>
      </c>
      <c r="B39" s="22"/>
      <c r="C39" s="22"/>
    </row>
    <row r="40" spans="1:3" x14ac:dyDescent="0.35">
      <c r="A40" s="21">
        <f t="shared" si="0"/>
        <v>42224</v>
      </c>
      <c r="B40" s="22"/>
      <c r="C40" s="22"/>
    </row>
    <row r="41" spans="1:3" x14ac:dyDescent="0.35">
      <c r="A41" s="21">
        <f t="shared" si="0"/>
        <v>42225</v>
      </c>
      <c r="B41" s="22"/>
      <c r="C41" s="22"/>
    </row>
    <row r="42" spans="1:3" x14ac:dyDescent="0.35">
      <c r="A42" s="21">
        <f t="shared" si="0"/>
        <v>42226</v>
      </c>
      <c r="B42" s="22"/>
      <c r="C42" s="22"/>
    </row>
    <row r="43" spans="1:3" x14ac:dyDescent="0.35">
      <c r="A43" s="21">
        <f t="shared" si="0"/>
        <v>42227</v>
      </c>
      <c r="B43" s="22"/>
      <c r="C43" s="22"/>
    </row>
    <row r="44" spans="1:3" x14ac:dyDescent="0.35">
      <c r="A44" s="21">
        <f t="shared" si="0"/>
        <v>42228</v>
      </c>
      <c r="B44" s="22"/>
      <c r="C44" s="22"/>
    </row>
    <row r="45" spans="1:3" x14ac:dyDescent="0.35">
      <c r="A45" s="21">
        <f t="shared" si="0"/>
        <v>42229</v>
      </c>
      <c r="B45" s="22"/>
      <c r="C45" s="22"/>
    </row>
    <row r="46" spans="1:3" x14ac:dyDescent="0.35">
      <c r="A46" s="21">
        <f t="shared" si="0"/>
        <v>42230</v>
      </c>
      <c r="B46" s="22"/>
      <c r="C46" s="22"/>
    </row>
    <row r="47" spans="1:3" x14ac:dyDescent="0.35">
      <c r="A47" s="21">
        <f t="shared" si="0"/>
        <v>42231</v>
      </c>
      <c r="B47" s="22"/>
      <c r="C47" s="22"/>
    </row>
    <row r="48" spans="1:3" x14ac:dyDescent="0.35">
      <c r="A48" s="21">
        <f t="shared" si="0"/>
        <v>42232</v>
      </c>
      <c r="B48" s="22"/>
      <c r="C48" s="22"/>
    </row>
    <row r="49" spans="1:3" x14ac:dyDescent="0.35">
      <c r="A49" s="21">
        <f t="shared" si="0"/>
        <v>42233</v>
      </c>
      <c r="B49" s="22"/>
      <c r="C49" s="22"/>
    </row>
    <row r="50" spans="1:3" x14ac:dyDescent="0.35">
      <c r="A50" s="21">
        <f t="shared" si="0"/>
        <v>42234</v>
      </c>
      <c r="B50" s="22"/>
      <c r="C50" s="22"/>
    </row>
    <row r="51" spans="1:3" x14ac:dyDescent="0.35">
      <c r="A51" s="21">
        <f t="shared" si="0"/>
        <v>42235</v>
      </c>
      <c r="B51" s="22"/>
      <c r="C51" s="22"/>
    </row>
    <row r="52" spans="1:3" x14ac:dyDescent="0.35">
      <c r="A52" s="21">
        <f t="shared" si="0"/>
        <v>42236</v>
      </c>
      <c r="B52" s="22"/>
      <c r="C52" s="22"/>
    </row>
    <row r="53" spans="1:3" x14ac:dyDescent="0.35">
      <c r="A53" s="21">
        <f t="shared" si="0"/>
        <v>42237</v>
      </c>
      <c r="B53" s="22"/>
      <c r="C53" s="22"/>
    </row>
    <row r="54" spans="1:3" x14ac:dyDescent="0.35">
      <c r="A54" s="21">
        <f t="shared" si="0"/>
        <v>42238</v>
      </c>
      <c r="B54" s="22"/>
      <c r="C54" s="22"/>
    </row>
    <row r="55" spans="1:3" x14ac:dyDescent="0.35">
      <c r="A55" s="21">
        <f t="shared" si="0"/>
        <v>42239</v>
      </c>
      <c r="B55" s="22"/>
      <c r="C55" s="22"/>
    </row>
    <row r="56" spans="1:3" x14ac:dyDescent="0.35">
      <c r="A56" s="21">
        <f t="shared" si="0"/>
        <v>42240</v>
      </c>
      <c r="B56" s="22"/>
      <c r="C56" s="22"/>
    </row>
    <row r="57" spans="1:3" x14ac:dyDescent="0.35">
      <c r="A57" s="21">
        <f t="shared" si="0"/>
        <v>42241</v>
      </c>
      <c r="B57" s="22"/>
      <c r="C57" s="22"/>
    </row>
    <row r="58" spans="1:3" x14ac:dyDescent="0.35">
      <c r="A58" s="21">
        <f t="shared" si="0"/>
        <v>42242</v>
      </c>
      <c r="B58" s="22"/>
      <c r="C58" s="22"/>
    </row>
    <row r="59" spans="1:3" x14ac:dyDescent="0.35">
      <c r="A59" s="21">
        <f t="shared" si="0"/>
        <v>42243</v>
      </c>
      <c r="B59" s="22"/>
      <c r="C59" s="22"/>
    </row>
    <row r="60" spans="1:3" x14ac:dyDescent="0.35">
      <c r="A60" s="21">
        <f t="shared" si="0"/>
        <v>42244</v>
      </c>
      <c r="B60" s="22"/>
      <c r="C60" s="22"/>
    </row>
    <row r="61" spans="1:3" x14ac:dyDescent="0.35">
      <c r="A61" s="21">
        <f t="shared" si="0"/>
        <v>42245</v>
      </c>
      <c r="B61" s="22"/>
      <c r="C61" s="22"/>
    </row>
    <row r="62" spans="1:3" x14ac:dyDescent="0.35">
      <c r="A62" s="21">
        <f t="shared" si="0"/>
        <v>42246</v>
      </c>
      <c r="B62" s="22"/>
      <c r="C62" s="22"/>
    </row>
    <row r="63" spans="1:3" x14ac:dyDescent="0.35">
      <c r="A63" s="21">
        <f t="shared" si="0"/>
        <v>42247</v>
      </c>
      <c r="B63" s="22"/>
      <c r="C63" s="22"/>
    </row>
    <row r="64" spans="1:3" x14ac:dyDescent="0.35">
      <c r="A64" s="21">
        <f t="shared" si="0"/>
        <v>42248</v>
      </c>
      <c r="B64" s="22"/>
      <c r="C64" s="22"/>
    </row>
    <row r="65" spans="1:3" x14ac:dyDescent="0.35">
      <c r="A65" s="21">
        <f t="shared" si="0"/>
        <v>42249</v>
      </c>
      <c r="B65" s="22"/>
      <c r="C65" s="22"/>
    </row>
    <row r="66" spans="1:3" x14ac:dyDescent="0.35">
      <c r="A66" s="21">
        <f t="shared" si="0"/>
        <v>42250</v>
      </c>
      <c r="B66" s="22"/>
      <c r="C66" s="22"/>
    </row>
    <row r="67" spans="1:3" x14ac:dyDescent="0.35">
      <c r="A67" s="21">
        <f t="shared" si="0"/>
        <v>42251</v>
      </c>
      <c r="B67" s="22"/>
      <c r="C67" s="2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zoomScale="140" zoomScaleNormal="140" workbookViewId="0">
      <selection activeCell="A12" sqref="A12:C13"/>
    </sheetView>
  </sheetViews>
  <sheetFormatPr defaultColWidth="9.140625" defaultRowHeight="21" x14ac:dyDescent="0.35"/>
  <cols>
    <col min="1" max="2" width="15.140625" style="20" customWidth="1"/>
    <col min="3" max="3" width="9.140625" style="29"/>
    <col min="4" max="6" width="9.140625" style="18"/>
    <col min="7" max="7" width="16.28515625" style="18" bestFit="1" customWidth="1"/>
    <col min="8" max="16384" width="9.140625" style="18"/>
  </cols>
  <sheetData>
    <row r="1" spans="1:7" x14ac:dyDescent="0.35">
      <c r="A1" s="20" t="s">
        <v>117</v>
      </c>
    </row>
    <row r="2" spans="1:7" x14ac:dyDescent="0.35">
      <c r="A2" s="21">
        <v>42186</v>
      </c>
      <c r="B2" s="22" t="str">
        <f>IF(WEEKDAY(A2,2)&gt;5,"True","False")</f>
        <v>False</v>
      </c>
      <c r="C2" s="30" t="str">
        <f>TEXT(A2,"DDD")</f>
        <v>Wed</v>
      </c>
      <c r="G2" s="19" t="s">
        <v>118</v>
      </c>
    </row>
    <row r="3" spans="1:7" x14ac:dyDescent="0.35">
      <c r="A3" s="21">
        <f>A2+1</f>
        <v>42187</v>
      </c>
      <c r="B3" s="22" t="str">
        <f t="shared" ref="B3:B66" si="0">IF(WEEKDAY(A3,2)&gt;5,"True","False")</f>
        <v>False</v>
      </c>
      <c r="C3" s="30" t="str">
        <f t="shared" ref="C3:C66" si="1">TEXT(A3,"DDD")</f>
        <v>Thu</v>
      </c>
    </row>
    <row r="4" spans="1:7" x14ac:dyDescent="0.35">
      <c r="A4" s="21">
        <f t="shared" ref="A4:A67" si="2">A3+1</f>
        <v>42188</v>
      </c>
      <c r="B4" s="22" t="str">
        <f t="shared" si="0"/>
        <v>False</v>
      </c>
      <c r="C4" s="30" t="str">
        <f t="shared" si="1"/>
        <v>Fri</v>
      </c>
    </row>
    <row r="5" spans="1:7" x14ac:dyDescent="0.35">
      <c r="A5" s="34">
        <f t="shared" si="2"/>
        <v>42189</v>
      </c>
      <c r="B5" s="22" t="str">
        <f t="shared" si="0"/>
        <v>True</v>
      </c>
      <c r="C5" s="30" t="str">
        <f t="shared" si="1"/>
        <v>Sat</v>
      </c>
    </row>
    <row r="6" spans="1:7" x14ac:dyDescent="0.35">
      <c r="A6" s="34">
        <f t="shared" si="2"/>
        <v>42190</v>
      </c>
      <c r="B6" s="22" t="str">
        <f t="shared" si="0"/>
        <v>True</v>
      </c>
      <c r="C6" s="30" t="str">
        <f t="shared" si="1"/>
        <v>Sun</v>
      </c>
      <c r="G6" s="43"/>
    </row>
    <row r="7" spans="1:7" x14ac:dyDescent="0.35">
      <c r="A7" s="21">
        <f t="shared" si="2"/>
        <v>42191</v>
      </c>
      <c r="B7" s="22" t="str">
        <f t="shared" si="0"/>
        <v>False</v>
      </c>
      <c r="C7" s="30" t="str">
        <f t="shared" si="1"/>
        <v>Mon</v>
      </c>
    </row>
    <row r="8" spans="1:7" x14ac:dyDescent="0.35">
      <c r="A8" s="21">
        <f t="shared" si="2"/>
        <v>42192</v>
      </c>
      <c r="B8" s="22" t="str">
        <f t="shared" si="0"/>
        <v>False</v>
      </c>
      <c r="C8" s="30" t="str">
        <f t="shared" si="1"/>
        <v>Tue</v>
      </c>
    </row>
    <row r="9" spans="1:7" x14ac:dyDescent="0.35">
      <c r="A9" s="21">
        <f t="shared" si="2"/>
        <v>42193</v>
      </c>
      <c r="B9" s="22" t="str">
        <f t="shared" si="0"/>
        <v>False</v>
      </c>
      <c r="C9" s="30" t="str">
        <f t="shared" si="1"/>
        <v>Wed</v>
      </c>
    </row>
    <row r="10" spans="1:7" x14ac:dyDescent="0.35">
      <c r="A10" s="21">
        <f t="shared" si="2"/>
        <v>42194</v>
      </c>
      <c r="B10" s="22" t="str">
        <f t="shared" si="0"/>
        <v>False</v>
      </c>
      <c r="C10" s="30" t="str">
        <f t="shared" si="1"/>
        <v>Thu</v>
      </c>
    </row>
    <row r="11" spans="1:7" x14ac:dyDescent="0.35">
      <c r="A11" s="21">
        <f t="shared" si="2"/>
        <v>42195</v>
      </c>
      <c r="B11" s="22" t="str">
        <f t="shared" si="0"/>
        <v>False</v>
      </c>
      <c r="C11" s="30" t="str">
        <f t="shared" si="1"/>
        <v>Fri</v>
      </c>
    </row>
    <row r="12" spans="1:7" x14ac:dyDescent="0.35">
      <c r="A12" s="34">
        <f t="shared" si="2"/>
        <v>42196</v>
      </c>
      <c r="B12" s="22" t="str">
        <f t="shared" si="0"/>
        <v>True</v>
      </c>
      <c r="C12" s="30" t="str">
        <f t="shared" si="1"/>
        <v>Sat</v>
      </c>
    </row>
    <row r="13" spans="1:7" x14ac:dyDescent="0.35">
      <c r="A13" s="34">
        <f t="shared" si="2"/>
        <v>42197</v>
      </c>
      <c r="B13" s="22" t="str">
        <f t="shared" si="0"/>
        <v>True</v>
      </c>
      <c r="C13" s="30" t="str">
        <f t="shared" si="1"/>
        <v>Sun</v>
      </c>
    </row>
    <row r="14" spans="1:7" x14ac:dyDescent="0.35">
      <c r="A14" s="21">
        <f t="shared" si="2"/>
        <v>42198</v>
      </c>
      <c r="B14" s="22" t="str">
        <f t="shared" si="0"/>
        <v>False</v>
      </c>
      <c r="C14" s="30" t="str">
        <f t="shared" si="1"/>
        <v>Mon</v>
      </c>
    </row>
    <row r="15" spans="1:7" x14ac:dyDescent="0.35">
      <c r="A15" s="21">
        <f t="shared" si="2"/>
        <v>42199</v>
      </c>
      <c r="B15" s="22" t="str">
        <f t="shared" si="0"/>
        <v>False</v>
      </c>
      <c r="C15" s="30" t="str">
        <f t="shared" si="1"/>
        <v>Tue</v>
      </c>
    </row>
    <row r="16" spans="1:7" x14ac:dyDescent="0.35">
      <c r="A16" s="21">
        <f t="shared" si="2"/>
        <v>42200</v>
      </c>
      <c r="B16" s="22" t="str">
        <f t="shared" si="0"/>
        <v>False</v>
      </c>
      <c r="C16" s="30" t="str">
        <f t="shared" si="1"/>
        <v>Wed</v>
      </c>
    </row>
    <row r="17" spans="1:3" x14ac:dyDescent="0.35">
      <c r="A17" s="21">
        <f t="shared" si="2"/>
        <v>42201</v>
      </c>
      <c r="B17" s="22" t="str">
        <f t="shared" si="0"/>
        <v>False</v>
      </c>
      <c r="C17" s="30" t="str">
        <f t="shared" si="1"/>
        <v>Thu</v>
      </c>
    </row>
    <row r="18" spans="1:3" x14ac:dyDescent="0.35">
      <c r="A18" s="21">
        <f t="shared" si="2"/>
        <v>42202</v>
      </c>
      <c r="B18" s="22" t="str">
        <f t="shared" si="0"/>
        <v>False</v>
      </c>
      <c r="C18" s="30" t="str">
        <f t="shared" si="1"/>
        <v>Fri</v>
      </c>
    </row>
    <row r="19" spans="1:3" x14ac:dyDescent="0.35">
      <c r="A19" s="21">
        <f t="shared" si="2"/>
        <v>42203</v>
      </c>
      <c r="B19" s="22" t="str">
        <f t="shared" si="0"/>
        <v>True</v>
      </c>
      <c r="C19" s="30" t="str">
        <f t="shared" si="1"/>
        <v>Sat</v>
      </c>
    </row>
    <row r="20" spans="1:3" x14ac:dyDescent="0.35">
      <c r="A20" s="21">
        <f t="shared" si="2"/>
        <v>42204</v>
      </c>
      <c r="B20" s="22" t="str">
        <f t="shared" si="0"/>
        <v>True</v>
      </c>
      <c r="C20" s="30" t="str">
        <f t="shared" si="1"/>
        <v>Sun</v>
      </c>
    </row>
    <row r="21" spans="1:3" x14ac:dyDescent="0.35">
      <c r="A21" s="21">
        <f t="shared" si="2"/>
        <v>42205</v>
      </c>
      <c r="B21" s="22" t="str">
        <f t="shared" si="0"/>
        <v>False</v>
      </c>
      <c r="C21" s="30" t="str">
        <f t="shared" si="1"/>
        <v>Mon</v>
      </c>
    </row>
    <row r="22" spans="1:3" x14ac:dyDescent="0.35">
      <c r="A22" s="21">
        <f t="shared" si="2"/>
        <v>42206</v>
      </c>
      <c r="B22" s="22" t="str">
        <f t="shared" si="0"/>
        <v>False</v>
      </c>
      <c r="C22" s="30" t="str">
        <f t="shared" si="1"/>
        <v>Tue</v>
      </c>
    </row>
    <row r="23" spans="1:3" x14ac:dyDescent="0.35">
      <c r="A23" s="21">
        <f t="shared" si="2"/>
        <v>42207</v>
      </c>
      <c r="B23" s="22" t="str">
        <f t="shared" si="0"/>
        <v>False</v>
      </c>
      <c r="C23" s="30" t="str">
        <f t="shared" si="1"/>
        <v>Wed</v>
      </c>
    </row>
    <row r="24" spans="1:3" x14ac:dyDescent="0.35">
      <c r="A24" s="21">
        <f t="shared" si="2"/>
        <v>42208</v>
      </c>
      <c r="B24" s="22" t="str">
        <f t="shared" si="0"/>
        <v>False</v>
      </c>
      <c r="C24" s="30" t="str">
        <f t="shared" si="1"/>
        <v>Thu</v>
      </c>
    </row>
    <row r="25" spans="1:3" x14ac:dyDescent="0.35">
      <c r="A25" s="21">
        <f t="shared" si="2"/>
        <v>42209</v>
      </c>
      <c r="B25" s="22" t="str">
        <f t="shared" si="0"/>
        <v>False</v>
      </c>
      <c r="C25" s="30" t="str">
        <f t="shared" si="1"/>
        <v>Fri</v>
      </c>
    </row>
    <row r="26" spans="1:3" x14ac:dyDescent="0.35">
      <c r="A26" s="21">
        <f t="shared" si="2"/>
        <v>42210</v>
      </c>
      <c r="B26" s="22" t="str">
        <f t="shared" si="0"/>
        <v>True</v>
      </c>
      <c r="C26" s="30" t="str">
        <f t="shared" si="1"/>
        <v>Sat</v>
      </c>
    </row>
    <row r="27" spans="1:3" x14ac:dyDescent="0.35">
      <c r="A27" s="21">
        <f t="shared" si="2"/>
        <v>42211</v>
      </c>
      <c r="B27" s="22" t="str">
        <f t="shared" si="0"/>
        <v>True</v>
      </c>
      <c r="C27" s="30" t="str">
        <f t="shared" si="1"/>
        <v>Sun</v>
      </c>
    </row>
    <row r="28" spans="1:3" x14ac:dyDescent="0.35">
      <c r="A28" s="21">
        <f t="shared" si="2"/>
        <v>42212</v>
      </c>
      <c r="B28" s="22" t="str">
        <f t="shared" si="0"/>
        <v>False</v>
      </c>
      <c r="C28" s="30" t="str">
        <f t="shared" si="1"/>
        <v>Mon</v>
      </c>
    </row>
    <row r="29" spans="1:3" x14ac:dyDescent="0.35">
      <c r="A29" s="21">
        <f t="shared" si="2"/>
        <v>42213</v>
      </c>
      <c r="B29" s="22" t="str">
        <f t="shared" si="0"/>
        <v>False</v>
      </c>
      <c r="C29" s="30" t="str">
        <f t="shared" si="1"/>
        <v>Tue</v>
      </c>
    </row>
    <row r="30" spans="1:3" x14ac:dyDescent="0.35">
      <c r="A30" s="21">
        <f t="shared" si="2"/>
        <v>42214</v>
      </c>
      <c r="B30" s="22" t="str">
        <f t="shared" si="0"/>
        <v>False</v>
      </c>
      <c r="C30" s="30" t="str">
        <f t="shared" si="1"/>
        <v>Wed</v>
      </c>
    </row>
    <row r="31" spans="1:3" x14ac:dyDescent="0.35">
      <c r="A31" s="21">
        <f t="shared" si="2"/>
        <v>42215</v>
      </c>
      <c r="B31" s="22" t="str">
        <f t="shared" si="0"/>
        <v>False</v>
      </c>
      <c r="C31" s="30" t="str">
        <f t="shared" si="1"/>
        <v>Thu</v>
      </c>
    </row>
    <row r="32" spans="1:3" x14ac:dyDescent="0.35">
      <c r="A32" s="21">
        <f t="shared" si="2"/>
        <v>42216</v>
      </c>
      <c r="B32" s="22" t="str">
        <f t="shared" si="0"/>
        <v>False</v>
      </c>
      <c r="C32" s="30" t="str">
        <f t="shared" si="1"/>
        <v>Fri</v>
      </c>
    </row>
    <row r="33" spans="1:3" x14ac:dyDescent="0.35">
      <c r="A33" s="21">
        <f t="shared" si="2"/>
        <v>42217</v>
      </c>
      <c r="B33" s="22" t="str">
        <f t="shared" si="0"/>
        <v>True</v>
      </c>
      <c r="C33" s="30" t="str">
        <f t="shared" si="1"/>
        <v>Sat</v>
      </c>
    </row>
    <row r="34" spans="1:3" x14ac:dyDescent="0.35">
      <c r="A34" s="21">
        <f t="shared" si="2"/>
        <v>42218</v>
      </c>
      <c r="B34" s="22" t="str">
        <f t="shared" si="0"/>
        <v>True</v>
      </c>
      <c r="C34" s="30" t="str">
        <f t="shared" si="1"/>
        <v>Sun</v>
      </c>
    </row>
    <row r="35" spans="1:3" x14ac:dyDescent="0.35">
      <c r="A35" s="21">
        <f t="shared" si="2"/>
        <v>42219</v>
      </c>
      <c r="B35" s="22" t="str">
        <f t="shared" si="0"/>
        <v>False</v>
      </c>
      <c r="C35" s="30" t="str">
        <f t="shared" si="1"/>
        <v>Mon</v>
      </c>
    </row>
    <row r="36" spans="1:3" x14ac:dyDescent="0.35">
      <c r="A36" s="21">
        <f t="shared" si="2"/>
        <v>42220</v>
      </c>
      <c r="B36" s="22" t="str">
        <f t="shared" si="0"/>
        <v>False</v>
      </c>
      <c r="C36" s="30" t="str">
        <f t="shared" si="1"/>
        <v>Tue</v>
      </c>
    </row>
    <row r="37" spans="1:3" x14ac:dyDescent="0.35">
      <c r="A37" s="21">
        <f t="shared" si="2"/>
        <v>42221</v>
      </c>
      <c r="B37" s="22" t="str">
        <f t="shared" si="0"/>
        <v>False</v>
      </c>
      <c r="C37" s="30" t="str">
        <f t="shared" si="1"/>
        <v>Wed</v>
      </c>
    </row>
    <row r="38" spans="1:3" x14ac:dyDescent="0.35">
      <c r="A38" s="21">
        <f t="shared" si="2"/>
        <v>42222</v>
      </c>
      <c r="B38" s="22" t="str">
        <f t="shared" si="0"/>
        <v>False</v>
      </c>
      <c r="C38" s="30" t="str">
        <f t="shared" si="1"/>
        <v>Thu</v>
      </c>
    </row>
    <row r="39" spans="1:3" x14ac:dyDescent="0.35">
      <c r="A39" s="21">
        <f t="shared" si="2"/>
        <v>42223</v>
      </c>
      <c r="B39" s="22" t="str">
        <f t="shared" si="0"/>
        <v>False</v>
      </c>
      <c r="C39" s="30" t="str">
        <f t="shared" si="1"/>
        <v>Fri</v>
      </c>
    </row>
    <row r="40" spans="1:3" x14ac:dyDescent="0.35">
      <c r="A40" s="21">
        <f t="shared" si="2"/>
        <v>42224</v>
      </c>
      <c r="B40" s="22" t="str">
        <f t="shared" si="0"/>
        <v>True</v>
      </c>
      <c r="C40" s="30" t="str">
        <f t="shared" si="1"/>
        <v>Sat</v>
      </c>
    </row>
    <row r="41" spans="1:3" x14ac:dyDescent="0.35">
      <c r="A41" s="21">
        <f t="shared" si="2"/>
        <v>42225</v>
      </c>
      <c r="B41" s="22" t="str">
        <f t="shared" si="0"/>
        <v>True</v>
      </c>
      <c r="C41" s="30" t="str">
        <f t="shared" si="1"/>
        <v>Sun</v>
      </c>
    </row>
    <row r="42" spans="1:3" x14ac:dyDescent="0.35">
      <c r="A42" s="21">
        <f t="shared" si="2"/>
        <v>42226</v>
      </c>
      <c r="B42" s="22" t="str">
        <f t="shared" si="0"/>
        <v>False</v>
      </c>
      <c r="C42" s="30" t="str">
        <f t="shared" si="1"/>
        <v>Mon</v>
      </c>
    </row>
    <row r="43" spans="1:3" x14ac:dyDescent="0.35">
      <c r="A43" s="21">
        <f t="shared" si="2"/>
        <v>42227</v>
      </c>
      <c r="B43" s="22" t="str">
        <f t="shared" si="0"/>
        <v>False</v>
      </c>
      <c r="C43" s="30" t="str">
        <f t="shared" si="1"/>
        <v>Tue</v>
      </c>
    </row>
    <row r="44" spans="1:3" x14ac:dyDescent="0.35">
      <c r="A44" s="21">
        <f t="shared" si="2"/>
        <v>42228</v>
      </c>
      <c r="B44" s="22" t="str">
        <f t="shared" si="0"/>
        <v>False</v>
      </c>
      <c r="C44" s="30" t="str">
        <f t="shared" si="1"/>
        <v>Wed</v>
      </c>
    </row>
    <row r="45" spans="1:3" x14ac:dyDescent="0.35">
      <c r="A45" s="21">
        <f t="shared" si="2"/>
        <v>42229</v>
      </c>
      <c r="B45" s="22" t="str">
        <f t="shared" si="0"/>
        <v>False</v>
      </c>
      <c r="C45" s="30" t="str">
        <f t="shared" si="1"/>
        <v>Thu</v>
      </c>
    </row>
    <row r="46" spans="1:3" x14ac:dyDescent="0.35">
      <c r="A46" s="21">
        <f t="shared" si="2"/>
        <v>42230</v>
      </c>
      <c r="B46" s="22" t="str">
        <f t="shared" si="0"/>
        <v>False</v>
      </c>
      <c r="C46" s="30" t="str">
        <f t="shared" si="1"/>
        <v>Fri</v>
      </c>
    </row>
    <row r="47" spans="1:3" x14ac:dyDescent="0.35">
      <c r="A47" s="21">
        <f t="shared" si="2"/>
        <v>42231</v>
      </c>
      <c r="B47" s="22" t="str">
        <f t="shared" si="0"/>
        <v>True</v>
      </c>
      <c r="C47" s="30" t="str">
        <f t="shared" si="1"/>
        <v>Sat</v>
      </c>
    </row>
    <row r="48" spans="1:3" x14ac:dyDescent="0.35">
      <c r="A48" s="21">
        <f t="shared" si="2"/>
        <v>42232</v>
      </c>
      <c r="B48" s="22" t="str">
        <f t="shared" si="0"/>
        <v>True</v>
      </c>
      <c r="C48" s="30" t="str">
        <f t="shared" si="1"/>
        <v>Sun</v>
      </c>
    </row>
    <row r="49" spans="1:3" x14ac:dyDescent="0.35">
      <c r="A49" s="21">
        <f t="shared" si="2"/>
        <v>42233</v>
      </c>
      <c r="B49" s="22" t="str">
        <f t="shared" si="0"/>
        <v>False</v>
      </c>
      <c r="C49" s="30" t="str">
        <f t="shared" si="1"/>
        <v>Mon</v>
      </c>
    </row>
    <row r="50" spans="1:3" x14ac:dyDescent="0.35">
      <c r="A50" s="21">
        <f t="shared" si="2"/>
        <v>42234</v>
      </c>
      <c r="B50" s="22" t="str">
        <f t="shared" si="0"/>
        <v>False</v>
      </c>
      <c r="C50" s="30" t="str">
        <f t="shared" si="1"/>
        <v>Tue</v>
      </c>
    </row>
    <row r="51" spans="1:3" x14ac:dyDescent="0.35">
      <c r="A51" s="21">
        <f t="shared" si="2"/>
        <v>42235</v>
      </c>
      <c r="B51" s="22" t="str">
        <f t="shared" si="0"/>
        <v>False</v>
      </c>
      <c r="C51" s="30" t="str">
        <f t="shared" si="1"/>
        <v>Wed</v>
      </c>
    </row>
    <row r="52" spans="1:3" x14ac:dyDescent="0.35">
      <c r="A52" s="21">
        <f t="shared" si="2"/>
        <v>42236</v>
      </c>
      <c r="B52" s="22" t="str">
        <f t="shared" si="0"/>
        <v>False</v>
      </c>
      <c r="C52" s="30" t="str">
        <f t="shared" si="1"/>
        <v>Thu</v>
      </c>
    </row>
    <row r="53" spans="1:3" x14ac:dyDescent="0.35">
      <c r="A53" s="21">
        <f t="shared" si="2"/>
        <v>42237</v>
      </c>
      <c r="B53" s="22" t="str">
        <f t="shared" si="0"/>
        <v>False</v>
      </c>
      <c r="C53" s="30" t="str">
        <f t="shared" si="1"/>
        <v>Fri</v>
      </c>
    </row>
    <row r="54" spans="1:3" x14ac:dyDescent="0.35">
      <c r="A54" s="21">
        <f t="shared" si="2"/>
        <v>42238</v>
      </c>
      <c r="B54" s="22" t="str">
        <f t="shared" si="0"/>
        <v>True</v>
      </c>
      <c r="C54" s="30" t="str">
        <f t="shared" si="1"/>
        <v>Sat</v>
      </c>
    </row>
    <row r="55" spans="1:3" x14ac:dyDescent="0.35">
      <c r="A55" s="21">
        <f t="shared" si="2"/>
        <v>42239</v>
      </c>
      <c r="B55" s="22" t="str">
        <f t="shared" si="0"/>
        <v>True</v>
      </c>
      <c r="C55" s="30" t="str">
        <f t="shared" si="1"/>
        <v>Sun</v>
      </c>
    </row>
    <row r="56" spans="1:3" x14ac:dyDescent="0.35">
      <c r="A56" s="21">
        <f t="shared" si="2"/>
        <v>42240</v>
      </c>
      <c r="B56" s="22" t="str">
        <f t="shared" si="0"/>
        <v>False</v>
      </c>
      <c r="C56" s="30" t="str">
        <f t="shared" si="1"/>
        <v>Mon</v>
      </c>
    </row>
    <row r="57" spans="1:3" x14ac:dyDescent="0.35">
      <c r="A57" s="21">
        <f t="shared" si="2"/>
        <v>42241</v>
      </c>
      <c r="B57" s="22" t="str">
        <f t="shared" si="0"/>
        <v>False</v>
      </c>
      <c r="C57" s="30" t="str">
        <f t="shared" si="1"/>
        <v>Tue</v>
      </c>
    </row>
    <row r="58" spans="1:3" x14ac:dyDescent="0.35">
      <c r="A58" s="21">
        <f t="shared" si="2"/>
        <v>42242</v>
      </c>
      <c r="B58" s="22" t="str">
        <f t="shared" si="0"/>
        <v>False</v>
      </c>
      <c r="C58" s="30" t="str">
        <f t="shared" si="1"/>
        <v>Wed</v>
      </c>
    </row>
    <row r="59" spans="1:3" x14ac:dyDescent="0.35">
      <c r="A59" s="21">
        <f t="shared" si="2"/>
        <v>42243</v>
      </c>
      <c r="B59" s="22" t="str">
        <f t="shared" si="0"/>
        <v>False</v>
      </c>
      <c r="C59" s="30" t="str">
        <f t="shared" si="1"/>
        <v>Thu</v>
      </c>
    </row>
    <row r="60" spans="1:3" x14ac:dyDescent="0.35">
      <c r="A60" s="21">
        <f t="shared" si="2"/>
        <v>42244</v>
      </c>
      <c r="B60" s="22" t="str">
        <f t="shared" si="0"/>
        <v>False</v>
      </c>
      <c r="C60" s="30" t="str">
        <f t="shared" si="1"/>
        <v>Fri</v>
      </c>
    </row>
    <row r="61" spans="1:3" x14ac:dyDescent="0.35">
      <c r="A61" s="21">
        <f t="shared" si="2"/>
        <v>42245</v>
      </c>
      <c r="B61" s="22" t="str">
        <f t="shared" si="0"/>
        <v>True</v>
      </c>
      <c r="C61" s="30" t="str">
        <f t="shared" si="1"/>
        <v>Sat</v>
      </c>
    </row>
    <row r="62" spans="1:3" x14ac:dyDescent="0.35">
      <c r="A62" s="21">
        <f t="shared" si="2"/>
        <v>42246</v>
      </c>
      <c r="B62" s="22" t="str">
        <f t="shared" si="0"/>
        <v>True</v>
      </c>
      <c r="C62" s="30" t="str">
        <f t="shared" si="1"/>
        <v>Sun</v>
      </c>
    </row>
    <row r="63" spans="1:3" x14ac:dyDescent="0.35">
      <c r="A63" s="21">
        <f t="shared" si="2"/>
        <v>42247</v>
      </c>
      <c r="B63" s="22" t="str">
        <f t="shared" si="0"/>
        <v>False</v>
      </c>
      <c r="C63" s="30" t="str">
        <f t="shared" si="1"/>
        <v>Mon</v>
      </c>
    </row>
    <row r="64" spans="1:3" x14ac:dyDescent="0.35">
      <c r="A64" s="21">
        <f t="shared" si="2"/>
        <v>42248</v>
      </c>
      <c r="B64" s="22" t="str">
        <f t="shared" si="0"/>
        <v>False</v>
      </c>
      <c r="C64" s="30" t="str">
        <f t="shared" si="1"/>
        <v>Tue</v>
      </c>
    </row>
    <row r="65" spans="1:3" x14ac:dyDescent="0.35">
      <c r="A65" s="21">
        <f t="shared" si="2"/>
        <v>42249</v>
      </c>
      <c r="B65" s="22" t="str">
        <f t="shared" si="0"/>
        <v>False</v>
      </c>
      <c r="C65" s="30" t="str">
        <f t="shared" si="1"/>
        <v>Wed</v>
      </c>
    </row>
    <row r="66" spans="1:3" x14ac:dyDescent="0.35">
      <c r="A66" s="21">
        <f t="shared" si="2"/>
        <v>42250</v>
      </c>
      <c r="B66" s="22" t="str">
        <f t="shared" si="0"/>
        <v>False</v>
      </c>
      <c r="C66" s="30" t="str">
        <f t="shared" si="1"/>
        <v>Thu</v>
      </c>
    </row>
    <row r="67" spans="1:3" x14ac:dyDescent="0.35">
      <c r="A67" s="21">
        <f t="shared" si="2"/>
        <v>42251</v>
      </c>
      <c r="B67" s="22" t="str">
        <f t="shared" ref="B67" si="3">IF(WEEKDAY(A67,2)&gt;5,"True","False")</f>
        <v>False</v>
      </c>
      <c r="C67" s="30" t="str">
        <f t="shared" ref="C67" si="4">TEXT(A67,"DDD")</f>
        <v>Fri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130" zoomScaleNormal="130" workbookViewId="0">
      <selection activeCell="K2" sqref="K2:K11"/>
    </sheetView>
  </sheetViews>
  <sheetFormatPr defaultRowHeight="15" x14ac:dyDescent="0.25"/>
  <cols>
    <col min="1" max="1" width="8.85546875" customWidth="1"/>
    <col min="2" max="2" width="11.140625" bestFit="1" customWidth="1"/>
    <col min="3" max="3" width="10.7109375" bestFit="1" customWidth="1"/>
    <col min="4" max="4" width="12.42578125" customWidth="1"/>
    <col min="5" max="5" width="10.7109375" bestFit="1" customWidth="1"/>
  </cols>
  <sheetData>
    <row r="1" spans="1:12" x14ac:dyDescent="0.25">
      <c r="A1" t="s">
        <v>7</v>
      </c>
    </row>
    <row r="2" spans="1:12" x14ac:dyDescent="0.25">
      <c r="B2" t="s">
        <v>151</v>
      </c>
      <c r="K2" s="1" t="s">
        <v>3</v>
      </c>
    </row>
    <row r="3" spans="1:12" x14ac:dyDescent="0.25">
      <c r="C3" t="b">
        <v>1</v>
      </c>
      <c r="K3" s="1" t="s">
        <v>5</v>
      </c>
    </row>
    <row r="4" spans="1:12" x14ac:dyDescent="0.25">
      <c r="C4" t="b">
        <v>0</v>
      </c>
      <c r="K4" s="1" t="s">
        <v>6</v>
      </c>
    </row>
    <row r="5" spans="1:12" x14ac:dyDescent="0.25">
      <c r="D5" t="s">
        <v>7</v>
      </c>
      <c r="K5" s="1" t="s">
        <v>8</v>
      </c>
    </row>
    <row r="6" spans="1:12" x14ac:dyDescent="0.25">
      <c r="E6" t="s">
        <v>151</v>
      </c>
      <c r="K6" s="1" t="s">
        <v>9</v>
      </c>
    </row>
    <row r="7" spans="1:12" x14ac:dyDescent="0.25">
      <c r="F7" t="b">
        <v>1</v>
      </c>
      <c r="K7" s="1" t="s">
        <v>10</v>
      </c>
    </row>
    <row r="8" spans="1:12" x14ac:dyDescent="0.25">
      <c r="F8" t="b">
        <v>0</v>
      </c>
      <c r="K8" s="11" t="s">
        <v>12</v>
      </c>
      <c r="L8" t="s">
        <v>156</v>
      </c>
    </row>
    <row r="9" spans="1:12" x14ac:dyDescent="0.25">
      <c r="G9" t="s">
        <v>7</v>
      </c>
      <c r="K9" s="1" t="s">
        <v>13</v>
      </c>
      <c r="L9" t="s">
        <v>157</v>
      </c>
    </row>
    <row r="10" spans="1:12" x14ac:dyDescent="0.25">
      <c r="I10" s="23"/>
      <c r="K10" s="2" t="b">
        <v>1</v>
      </c>
    </row>
    <row r="11" spans="1:12" x14ac:dyDescent="0.25">
      <c r="I11" s="23"/>
      <c r="K11" s="2" t="b">
        <v>0</v>
      </c>
    </row>
    <row r="12" spans="1:12" x14ac:dyDescent="0.25">
      <c r="I12" s="23"/>
    </row>
    <row r="13" spans="1:12" x14ac:dyDescent="0.25">
      <c r="G13" s="23"/>
      <c r="H13" s="23"/>
      <c r="I13" s="23"/>
    </row>
    <row r="14" spans="1:12" x14ac:dyDescent="0.25">
      <c r="J14" s="23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zoomScale="210" zoomScaleNormal="210" workbookViewId="0">
      <selection activeCell="A6" sqref="A6"/>
    </sheetView>
  </sheetViews>
  <sheetFormatPr defaultRowHeight="15" x14ac:dyDescent="0.25"/>
  <cols>
    <col min="1" max="1" width="7.85546875" customWidth="1"/>
    <col min="2" max="27" width="8.140625" style="23" customWidth="1"/>
  </cols>
  <sheetData>
    <row r="1" spans="1:27" x14ac:dyDescent="0.25">
      <c r="A1" s="33" t="s">
        <v>48</v>
      </c>
      <c r="B1" s="6" t="s">
        <v>57</v>
      </c>
      <c r="C1" s="6" t="s">
        <v>60</v>
      </c>
      <c r="D1" s="6" t="s">
        <v>63</v>
      </c>
      <c r="E1" s="6" t="s">
        <v>66</v>
      </c>
      <c r="F1" s="6" t="s">
        <v>67</v>
      </c>
      <c r="G1" s="6" t="s">
        <v>69</v>
      </c>
      <c r="H1" s="6" t="s">
        <v>68</v>
      </c>
      <c r="I1" s="6" t="s">
        <v>70</v>
      </c>
      <c r="J1" s="6" t="s">
        <v>162</v>
      </c>
      <c r="K1" s="6" t="s">
        <v>163</v>
      </c>
      <c r="L1" s="6" t="s">
        <v>71</v>
      </c>
      <c r="M1" s="6" t="s">
        <v>164</v>
      </c>
      <c r="N1" s="6" t="s">
        <v>72</v>
      </c>
      <c r="O1" s="6" t="s">
        <v>165</v>
      </c>
      <c r="P1" s="6" t="s">
        <v>166</v>
      </c>
      <c r="Q1" s="6" t="s">
        <v>167</v>
      </c>
      <c r="R1" s="6" t="s">
        <v>168</v>
      </c>
      <c r="S1" s="6" t="s">
        <v>169</v>
      </c>
      <c r="T1" s="6" t="s">
        <v>170</v>
      </c>
      <c r="U1" s="6" t="s">
        <v>171</v>
      </c>
      <c r="V1" s="6" t="s">
        <v>172</v>
      </c>
      <c r="W1" s="6" t="s">
        <v>173</v>
      </c>
      <c r="X1" s="6" t="s">
        <v>174</v>
      </c>
      <c r="Y1" s="6" t="s">
        <v>175</v>
      </c>
      <c r="Z1" s="6" t="s">
        <v>176</v>
      </c>
      <c r="AA1" s="6" t="s">
        <v>177</v>
      </c>
    </row>
    <row r="2" spans="1:27" x14ac:dyDescent="0.25">
      <c r="A2" s="2" t="s">
        <v>181</v>
      </c>
      <c r="B2" s="47" t="str">
        <f>IF(LEFT($A2,1)=B$1,$A2,"")</f>
        <v/>
      </c>
      <c r="C2" s="47" t="str">
        <f t="shared" ref="C2:AA12" si="0">IF(LEFT($A2,1)=C$1,$A2,"")</f>
        <v/>
      </c>
      <c r="D2" s="47" t="str">
        <f t="shared" si="0"/>
        <v/>
      </c>
      <c r="E2" s="47" t="str">
        <f t="shared" si="0"/>
        <v/>
      </c>
      <c r="F2" s="47" t="str">
        <f t="shared" si="0"/>
        <v/>
      </c>
      <c r="G2" s="47" t="str">
        <f t="shared" si="0"/>
        <v/>
      </c>
      <c r="H2" s="47" t="str">
        <f t="shared" si="0"/>
        <v>Gunjan</v>
      </c>
      <c r="I2" s="47" t="str">
        <f t="shared" si="0"/>
        <v/>
      </c>
      <c r="J2" s="47" t="str">
        <f t="shared" si="0"/>
        <v/>
      </c>
      <c r="K2" s="47" t="str">
        <f t="shared" si="0"/>
        <v/>
      </c>
      <c r="L2" s="47" t="str">
        <f t="shared" si="0"/>
        <v/>
      </c>
      <c r="M2" s="47" t="str">
        <f t="shared" si="0"/>
        <v/>
      </c>
      <c r="N2" s="47" t="str">
        <f t="shared" si="0"/>
        <v/>
      </c>
      <c r="O2" s="47" t="str">
        <f t="shared" si="0"/>
        <v/>
      </c>
      <c r="P2" s="47" t="str">
        <f t="shared" si="0"/>
        <v/>
      </c>
      <c r="Q2" s="47" t="str">
        <f t="shared" si="0"/>
        <v/>
      </c>
      <c r="R2" s="47" t="str">
        <f t="shared" si="0"/>
        <v/>
      </c>
      <c r="S2" s="47" t="str">
        <f t="shared" si="0"/>
        <v/>
      </c>
      <c r="T2" s="47" t="str">
        <f t="shared" si="0"/>
        <v/>
      </c>
      <c r="U2" s="47" t="str">
        <f t="shared" si="0"/>
        <v/>
      </c>
      <c r="V2" s="47" t="str">
        <f t="shared" si="0"/>
        <v/>
      </c>
      <c r="W2" s="47" t="str">
        <f t="shared" si="0"/>
        <v/>
      </c>
      <c r="X2" s="47" t="str">
        <f t="shared" si="0"/>
        <v/>
      </c>
      <c r="Y2" s="47" t="str">
        <f t="shared" si="0"/>
        <v/>
      </c>
      <c r="Z2" s="47" t="str">
        <f t="shared" si="0"/>
        <v/>
      </c>
      <c r="AA2" s="47" t="str">
        <f t="shared" si="0"/>
        <v/>
      </c>
    </row>
    <row r="3" spans="1:27" x14ac:dyDescent="0.25">
      <c r="A3" s="2" t="s">
        <v>182</v>
      </c>
      <c r="B3" s="47" t="str">
        <f t="shared" ref="B3:Q12" si="1">IF(LEFT($A3,1)=B$1,$A3,"")</f>
        <v/>
      </c>
      <c r="C3" s="47" t="str">
        <f t="shared" si="1"/>
        <v/>
      </c>
      <c r="D3" s="47" t="str">
        <f t="shared" si="1"/>
        <v/>
      </c>
      <c r="E3" s="47" t="str">
        <f t="shared" si="1"/>
        <v/>
      </c>
      <c r="F3" s="47" t="str">
        <f t="shared" si="1"/>
        <v/>
      </c>
      <c r="G3" s="47" t="str">
        <f t="shared" si="1"/>
        <v/>
      </c>
      <c r="H3" s="47" t="str">
        <f t="shared" si="1"/>
        <v/>
      </c>
      <c r="I3" s="47" t="str">
        <f t="shared" si="1"/>
        <v/>
      </c>
      <c r="J3" s="47" t="str">
        <f t="shared" si="1"/>
        <v/>
      </c>
      <c r="K3" s="47" t="str">
        <f t="shared" si="1"/>
        <v/>
      </c>
      <c r="L3" s="47" t="str">
        <f t="shared" si="1"/>
        <v/>
      </c>
      <c r="M3" s="47" t="str">
        <f t="shared" si="1"/>
        <v/>
      </c>
      <c r="N3" s="47" t="str">
        <f t="shared" si="1"/>
        <v/>
      </c>
      <c r="O3" s="47" t="str">
        <f t="shared" si="1"/>
        <v/>
      </c>
      <c r="P3" s="47" t="str">
        <f t="shared" si="1"/>
        <v/>
      </c>
      <c r="Q3" s="47" t="str">
        <f t="shared" si="1"/>
        <v>Pooja</v>
      </c>
      <c r="R3" s="47" t="str">
        <f t="shared" si="0"/>
        <v/>
      </c>
      <c r="S3" s="47" t="str">
        <f t="shared" si="0"/>
        <v/>
      </c>
      <c r="T3" s="47" t="str">
        <f t="shared" si="0"/>
        <v/>
      </c>
      <c r="U3" s="47" t="str">
        <f t="shared" si="0"/>
        <v/>
      </c>
      <c r="V3" s="47" t="str">
        <f t="shared" si="0"/>
        <v/>
      </c>
      <c r="W3" s="47" t="str">
        <f t="shared" si="0"/>
        <v/>
      </c>
      <c r="X3" s="47" t="str">
        <f t="shared" si="0"/>
        <v/>
      </c>
      <c r="Y3" s="47" t="str">
        <f t="shared" si="0"/>
        <v/>
      </c>
      <c r="Z3" s="47" t="str">
        <f t="shared" si="0"/>
        <v/>
      </c>
      <c r="AA3" s="47" t="str">
        <f t="shared" si="0"/>
        <v/>
      </c>
    </row>
    <row r="4" spans="1:27" x14ac:dyDescent="0.25">
      <c r="A4" s="2" t="s">
        <v>183</v>
      </c>
      <c r="B4" s="47" t="str">
        <f t="shared" si="1"/>
        <v>Amit</v>
      </c>
      <c r="C4" s="47" t="str">
        <f t="shared" si="0"/>
        <v/>
      </c>
      <c r="D4" s="47" t="str">
        <f t="shared" si="0"/>
        <v/>
      </c>
      <c r="E4" s="47" t="str">
        <f t="shared" si="0"/>
        <v/>
      </c>
      <c r="F4" s="47" t="str">
        <f t="shared" si="0"/>
        <v/>
      </c>
      <c r="G4" s="47" t="str">
        <f t="shared" si="0"/>
        <v/>
      </c>
      <c r="H4" s="47" t="str">
        <f t="shared" si="0"/>
        <v/>
      </c>
      <c r="I4" s="47" t="str">
        <f t="shared" si="0"/>
        <v/>
      </c>
      <c r="J4" s="47" t="str">
        <f t="shared" si="0"/>
        <v/>
      </c>
      <c r="K4" s="47" t="str">
        <f t="shared" si="0"/>
        <v/>
      </c>
      <c r="L4" s="47" t="str">
        <f t="shared" si="0"/>
        <v/>
      </c>
      <c r="M4" s="47" t="str">
        <f t="shared" si="0"/>
        <v/>
      </c>
      <c r="N4" s="47" t="str">
        <f t="shared" si="0"/>
        <v/>
      </c>
      <c r="O4" s="47" t="str">
        <f t="shared" si="0"/>
        <v/>
      </c>
      <c r="P4" s="47" t="str">
        <f t="shared" si="0"/>
        <v/>
      </c>
      <c r="Q4" s="47" t="str">
        <f t="shared" si="0"/>
        <v/>
      </c>
      <c r="R4" s="47" t="str">
        <f t="shared" si="0"/>
        <v/>
      </c>
      <c r="S4" s="47" t="str">
        <f t="shared" si="0"/>
        <v/>
      </c>
      <c r="T4" s="47" t="str">
        <f t="shared" si="0"/>
        <v/>
      </c>
      <c r="U4" s="47" t="str">
        <f t="shared" si="0"/>
        <v/>
      </c>
      <c r="V4" s="47" t="str">
        <f t="shared" si="0"/>
        <v/>
      </c>
      <c r="W4" s="47" t="str">
        <f t="shared" si="0"/>
        <v/>
      </c>
      <c r="X4" s="47" t="str">
        <f t="shared" si="0"/>
        <v/>
      </c>
      <c r="Y4" s="47" t="str">
        <f t="shared" si="0"/>
        <v/>
      </c>
      <c r="Z4" s="47" t="str">
        <f t="shared" si="0"/>
        <v/>
      </c>
      <c r="AA4" s="47" t="str">
        <f t="shared" si="0"/>
        <v/>
      </c>
    </row>
    <row r="5" spans="1:27" x14ac:dyDescent="0.25">
      <c r="A5" s="2" t="s">
        <v>184</v>
      </c>
      <c r="B5" s="47" t="str">
        <f t="shared" si="1"/>
        <v/>
      </c>
      <c r="C5" s="47" t="str">
        <f t="shared" si="0"/>
        <v/>
      </c>
      <c r="D5" s="47" t="str">
        <f t="shared" si="0"/>
        <v/>
      </c>
      <c r="E5" s="47" t="str">
        <f t="shared" si="0"/>
        <v/>
      </c>
      <c r="F5" s="47" t="str">
        <f t="shared" si="0"/>
        <v/>
      </c>
      <c r="G5" s="47" t="str">
        <f t="shared" si="0"/>
        <v>Faiz</v>
      </c>
      <c r="H5" s="47" t="str">
        <f t="shared" si="0"/>
        <v/>
      </c>
      <c r="I5" s="47" t="str">
        <f t="shared" si="0"/>
        <v/>
      </c>
      <c r="J5" s="47" t="str">
        <f t="shared" si="0"/>
        <v/>
      </c>
      <c r="K5" s="47" t="str">
        <f t="shared" si="0"/>
        <v/>
      </c>
      <c r="L5" s="47" t="str">
        <f t="shared" si="0"/>
        <v/>
      </c>
      <c r="M5" s="47" t="str">
        <f t="shared" si="0"/>
        <v/>
      </c>
      <c r="N5" s="47" t="str">
        <f t="shared" si="0"/>
        <v/>
      </c>
      <c r="O5" s="47" t="str">
        <f t="shared" si="0"/>
        <v/>
      </c>
      <c r="P5" s="47" t="str">
        <f t="shared" si="0"/>
        <v/>
      </c>
      <c r="Q5" s="47" t="str">
        <f t="shared" si="0"/>
        <v/>
      </c>
      <c r="R5" s="47" t="str">
        <f t="shared" si="0"/>
        <v/>
      </c>
      <c r="S5" s="47" t="str">
        <f t="shared" si="0"/>
        <v/>
      </c>
      <c r="T5" s="47" t="str">
        <f t="shared" si="0"/>
        <v/>
      </c>
      <c r="U5" s="47" t="str">
        <f t="shared" si="0"/>
        <v/>
      </c>
      <c r="V5" s="47" t="str">
        <f t="shared" si="0"/>
        <v/>
      </c>
      <c r="W5" s="47" t="str">
        <f t="shared" si="0"/>
        <v/>
      </c>
      <c r="X5" s="47" t="str">
        <f t="shared" si="0"/>
        <v/>
      </c>
      <c r="Y5" s="47" t="str">
        <f t="shared" si="0"/>
        <v/>
      </c>
      <c r="Z5" s="47" t="str">
        <f t="shared" si="0"/>
        <v/>
      </c>
      <c r="AA5" s="47" t="str">
        <f t="shared" si="0"/>
        <v/>
      </c>
    </row>
    <row r="6" spans="1:27" x14ac:dyDescent="0.25">
      <c r="A6" s="2" t="s">
        <v>185</v>
      </c>
      <c r="B6" s="47" t="str">
        <f t="shared" si="1"/>
        <v/>
      </c>
      <c r="C6" s="47" t="str">
        <f t="shared" si="0"/>
        <v/>
      </c>
      <c r="D6" s="47" t="str">
        <f t="shared" si="0"/>
        <v/>
      </c>
      <c r="E6" s="47" t="str">
        <f t="shared" si="0"/>
        <v/>
      </c>
      <c r="F6" s="47" t="str">
        <f t="shared" si="0"/>
        <v/>
      </c>
      <c r="G6" s="47" t="str">
        <f t="shared" si="0"/>
        <v/>
      </c>
      <c r="H6" s="47" t="str">
        <f t="shared" si="0"/>
        <v/>
      </c>
      <c r="I6" s="47" t="str">
        <f t="shared" si="0"/>
        <v>Heena</v>
      </c>
      <c r="J6" s="47" t="str">
        <f t="shared" si="0"/>
        <v/>
      </c>
      <c r="K6" s="47" t="str">
        <f t="shared" si="0"/>
        <v/>
      </c>
      <c r="L6" s="47" t="str">
        <f t="shared" si="0"/>
        <v/>
      </c>
      <c r="M6" s="47" t="str">
        <f t="shared" si="0"/>
        <v/>
      </c>
      <c r="N6" s="47" t="str">
        <f t="shared" si="0"/>
        <v/>
      </c>
      <c r="O6" s="47" t="str">
        <f t="shared" si="0"/>
        <v/>
      </c>
      <c r="P6" s="47" t="str">
        <f t="shared" si="0"/>
        <v/>
      </c>
      <c r="Q6" s="47" t="str">
        <f t="shared" si="0"/>
        <v/>
      </c>
      <c r="R6" s="47" t="str">
        <f t="shared" si="0"/>
        <v/>
      </c>
      <c r="S6" s="47" t="str">
        <f t="shared" si="0"/>
        <v/>
      </c>
      <c r="T6" s="47" t="str">
        <f t="shared" si="0"/>
        <v/>
      </c>
      <c r="U6" s="47" t="str">
        <f t="shared" si="0"/>
        <v/>
      </c>
      <c r="V6" s="47" t="str">
        <f t="shared" si="0"/>
        <v/>
      </c>
      <c r="W6" s="47" t="str">
        <f t="shared" si="0"/>
        <v/>
      </c>
      <c r="X6" s="47" t="str">
        <f t="shared" si="0"/>
        <v/>
      </c>
      <c r="Y6" s="47" t="str">
        <f t="shared" si="0"/>
        <v/>
      </c>
      <c r="Z6" s="47" t="str">
        <f t="shared" si="0"/>
        <v/>
      </c>
      <c r="AA6" s="47" t="str">
        <f t="shared" si="0"/>
        <v/>
      </c>
    </row>
    <row r="7" spans="1:27" x14ac:dyDescent="0.25">
      <c r="A7" s="2" t="s">
        <v>186</v>
      </c>
      <c r="B7" s="47" t="str">
        <f t="shared" si="1"/>
        <v/>
      </c>
      <c r="C7" s="47" t="str">
        <f t="shared" si="0"/>
        <v/>
      </c>
      <c r="D7" s="47" t="str">
        <f t="shared" si="0"/>
        <v/>
      </c>
      <c r="E7" s="47" t="str">
        <f t="shared" si="0"/>
        <v/>
      </c>
      <c r="F7" s="47" t="str">
        <f t="shared" si="0"/>
        <v/>
      </c>
      <c r="G7" s="47" t="str">
        <f t="shared" si="0"/>
        <v/>
      </c>
      <c r="H7" s="47" t="str">
        <f t="shared" si="0"/>
        <v/>
      </c>
      <c r="I7" s="47" t="str">
        <f t="shared" si="0"/>
        <v/>
      </c>
      <c r="J7" s="47" t="str">
        <f t="shared" si="0"/>
        <v>Ishan</v>
      </c>
      <c r="K7" s="47" t="str">
        <f t="shared" si="0"/>
        <v/>
      </c>
      <c r="L7" s="47" t="str">
        <f t="shared" si="0"/>
        <v/>
      </c>
      <c r="M7" s="47" t="str">
        <f t="shared" si="0"/>
        <v/>
      </c>
      <c r="N7" s="47" t="str">
        <f t="shared" si="0"/>
        <v/>
      </c>
      <c r="O7" s="47" t="str">
        <f t="shared" si="0"/>
        <v/>
      </c>
      <c r="P7" s="47" t="str">
        <f t="shared" si="0"/>
        <v/>
      </c>
      <c r="Q7" s="47" t="str">
        <f t="shared" si="0"/>
        <v/>
      </c>
      <c r="R7" s="47" t="str">
        <f t="shared" si="0"/>
        <v/>
      </c>
      <c r="S7" s="47" t="str">
        <f t="shared" si="0"/>
        <v/>
      </c>
      <c r="T7" s="47" t="str">
        <f t="shared" si="0"/>
        <v/>
      </c>
      <c r="U7" s="47" t="str">
        <f t="shared" si="0"/>
        <v/>
      </c>
      <c r="V7" s="47" t="str">
        <f t="shared" si="0"/>
        <v/>
      </c>
      <c r="W7" s="47" t="str">
        <f t="shared" si="0"/>
        <v/>
      </c>
      <c r="X7" s="47" t="str">
        <f t="shared" si="0"/>
        <v/>
      </c>
      <c r="Y7" s="47" t="str">
        <f t="shared" si="0"/>
        <v/>
      </c>
      <c r="Z7" s="47" t="str">
        <f t="shared" si="0"/>
        <v/>
      </c>
      <c r="AA7" s="47" t="str">
        <f t="shared" si="0"/>
        <v/>
      </c>
    </row>
    <row r="8" spans="1:27" x14ac:dyDescent="0.25">
      <c r="A8" s="2"/>
      <c r="B8" s="47" t="str">
        <f t="shared" si="1"/>
        <v/>
      </c>
      <c r="C8" s="47" t="str">
        <f t="shared" si="0"/>
        <v/>
      </c>
      <c r="D8" s="47" t="str">
        <f t="shared" si="0"/>
        <v/>
      </c>
      <c r="E8" s="47" t="str">
        <f t="shared" si="0"/>
        <v/>
      </c>
      <c r="F8" s="47" t="str">
        <f t="shared" si="0"/>
        <v/>
      </c>
      <c r="G8" s="47" t="str">
        <f t="shared" si="0"/>
        <v/>
      </c>
      <c r="H8" s="47" t="str">
        <f t="shared" si="0"/>
        <v/>
      </c>
      <c r="I8" s="47" t="str">
        <f t="shared" si="0"/>
        <v/>
      </c>
      <c r="J8" s="47" t="str">
        <f t="shared" si="0"/>
        <v/>
      </c>
      <c r="K8" s="47" t="str">
        <f t="shared" si="0"/>
        <v/>
      </c>
      <c r="L8" s="47" t="str">
        <f t="shared" si="0"/>
        <v/>
      </c>
      <c r="M8" s="47" t="str">
        <f t="shared" si="0"/>
        <v/>
      </c>
      <c r="N8" s="47" t="str">
        <f t="shared" si="0"/>
        <v/>
      </c>
      <c r="O8" s="47" t="str">
        <f t="shared" si="0"/>
        <v/>
      </c>
      <c r="P8" s="47" t="str">
        <f t="shared" si="0"/>
        <v/>
      </c>
      <c r="Q8" s="47" t="str">
        <f t="shared" si="0"/>
        <v/>
      </c>
      <c r="R8" s="47" t="str">
        <f t="shared" si="0"/>
        <v/>
      </c>
      <c r="S8" s="47" t="str">
        <f t="shared" si="0"/>
        <v/>
      </c>
      <c r="T8" s="47" t="str">
        <f t="shared" si="0"/>
        <v/>
      </c>
      <c r="U8" s="47" t="str">
        <f t="shared" si="0"/>
        <v/>
      </c>
      <c r="V8" s="47" t="str">
        <f t="shared" si="0"/>
        <v/>
      </c>
      <c r="W8" s="47" t="str">
        <f t="shared" si="0"/>
        <v/>
      </c>
      <c r="X8" s="47" t="str">
        <f t="shared" si="0"/>
        <v/>
      </c>
      <c r="Y8" s="47" t="str">
        <f t="shared" si="0"/>
        <v/>
      </c>
      <c r="Z8" s="47" t="str">
        <f t="shared" si="0"/>
        <v/>
      </c>
      <c r="AA8" s="47" t="str">
        <f t="shared" si="0"/>
        <v/>
      </c>
    </row>
    <row r="9" spans="1:27" x14ac:dyDescent="0.25">
      <c r="A9" s="2"/>
      <c r="B9" s="47" t="str">
        <f t="shared" si="1"/>
        <v/>
      </c>
      <c r="C9" s="47" t="str">
        <f t="shared" si="0"/>
        <v/>
      </c>
      <c r="D9" s="47" t="str">
        <f t="shared" si="0"/>
        <v/>
      </c>
      <c r="E9" s="47" t="str">
        <f t="shared" si="0"/>
        <v/>
      </c>
      <c r="F9" s="47" t="str">
        <f t="shared" si="0"/>
        <v/>
      </c>
      <c r="G9" s="47" t="str">
        <f t="shared" si="0"/>
        <v/>
      </c>
      <c r="H9" s="47" t="str">
        <f t="shared" si="0"/>
        <v/>
      </c>
      <c r="I9" s="47" t="str">
        <f t="shared" si="0"/>
        <v/>
      </c>
      <c r="J9" s="47" t="str">
        <f t="shared" si="0"/>
        <v/>
      </c>
      <c r="K9" s="47" t="str">
        <f t="shared" si="0"/>
        <v/>
      </c>
      <c r="L9" s="47" t="str">
        <f t="shared" si="0"/>
        <v/>
      </c>
      <c r="M9" s="47" t="str">
        <f t="shared" si="0"/>
        <v/>
      </c>
      <c r="N9" s="47" t="str">
        <f t="shared" si="0"/>
        <v/>
      </c>
      <c r="O9" s="47" t="str">
        <f t="shared" si="0"/>
        <v/>
      </c>
      <c r="P9" s="47" t="str">
        <f t="shared" si="0"/>
        <v/>
      </c>
      <c r="Q9" s="47" t="str">
        <f t="shared" si="0"/>
        <v/>
      </c>
      <c r="R9" s="47" t="str">
        <f t="shared" si="0"/>
        <v/>
      </c>
      <c r="S9" s="47" t="str">
        <f t="shared" si="0"/>
        <v/>
      </c>
      <c r="T9" s="47" t="str">
        <f t="shared" si="0"/>
        <v/>
      </c>
      <c r="U9" s="47" t="str">
        <f t="shared" si="0"/>
        <v/>
      </c>
      <c r="V9" s="47" t="str">
        <f t="shared" si="0"/>
        <v/>
      </c>
      <c r="W9" s="47" t="str">
        <f t="shared" si="0"/>
        <v/>
      </c>
      <c r="X9" s="47" t="str">
        <f t="shared" si="0"/>
        <v/>
      </c>
      <c r="Y9" s="47" t="str">
        <f t="shared" si="0"/>
        <v/>
      </c>
      <c r="Z9" s="47" t="str">
        <f t="shared" si="0"/>
        <v/>
      </c>
      <c r="AA9" s="47" t="str">
        <f t="shared" si="0"/>
        <v/>
      </c>
    </row>
    <row r="10" spans="1:27" x14ac:dyDescent="0.25">
      <c r="A10" s="2"/>
      <c r="B10" s="47" t="str">
        <f t="shared" si="1"/>
        <v/>
      </c>
      <c r="C10" s="47" t="str">
        <f t="shared" si="0"/>
        <v/>
      </c>
      <c r="D10" s="47" t="str">
        <f t="shared" si="0"/>
        <v/>
      </c>
      <c r="E10" s="47" t="str">
        <f t="shared" si="0"/>
        <v/>
      </c>
      <c r="F10" s="47" t="str">
        <f t="shared" si="0"/>
        <v/>
      </c>
      <c r="G10" s="47" t="str">
        <f t="shared" si="0"/>
        <v/>
      </c>
      <c r="H10" s="47" t="str">
        <f t="shared" si="0"/>
        <v/>
      </c>
      <c r="I10" s="47" t="str">
        <f t="shared" si="0"/>
        <v/>
      </c>
      <c r="J10" s="47" t="str">
        <f t="shared" si="0"/>
        <v/>
      </c>
      <c r="K10" s="47" t="str">
        <f t="shared" si="0"/>
        <v/>
      </c>
      <c r="L10" s="47" t="str">
        <f t="shared" si="0"/>
        <v/>
      </c>
      <c r="M10" s="47" t="str">
        <f t="shared" si="0"/>
        <v/>
      </c>
      <c r="N10" s="47" t="str">
        <f t="shared" si="0"/>
        <v/>
      </c>
      <c r="O10" s="47" t="str">
        <f t="shared" si="0"/>
        <v/>
      </c>
      <c r="P10" s="47" t="str">
        <f t="shared" si="0"/>
        <v/>
      </c>
      <c r="Q10" s="47" t="str">
        <f t="shared" si="0"/>
        <v/>
      </c>
      <c r="R10" s="47" t="str">
        <f t="shared" si="0"/>
        <v/>
      </c>
      <c r="S10" s="47" t="str">
        <f t="shared" si="0"/>
        <v/>
      </c>
      <c r="T10" s="47" t="str">
        <f t="shared" si="0"/>
        <v/>
      </c>
      <c r="U10" s="47" t="str">
        <f t="shared" si="0"/>
        <v/>
      </c>
      <c r="V10" s="47" t="str">
        <f t="shared" si="0"/>
        <v/>
      </c>
      <c r="W10" s="47" t="str">
        <f t="shared" si="0"/>
        <v/>
      </c>
      <c r="X10" s="47" t="str">
        <f t="shared" si="0"/>
        <v/>
      </c>
      <c r="Y10" s="47" t="str">
        <f t="shared" si="0"/>
        <v/>
      </c>
      <c r="Z10" s="47" t="str">
        <f t="shared" si="0"/>
        <v/>
      </c>
      <c r="AA10" s="47" t="str">
        <f t="shared" si="0"/>
        <v/>
      </c>
    </row>
    <row r="11" spans="1:27" x14ac:dyDescent="0.25">
      <c r="A11" s="2"/>
      <c r="B11" s="47" t="str">
        <f t="shared" si="1"/>
        <v/>
      </c>
      <c r="C11" s="47" t="str">
        <f t="shared" si="0"/>
        <v/>
      </c>
      <c r="D11" s="47" t="str">
        <f t="shared" si="0"/>
        <v/>
      </c>
      <c r="E11" s="47" t="str">
        <f t="shared" si="0"/>
        <v/>
      </c>
      <c r="F11" s="47" t="str">
        <f t="shared" si="0"/>
        <v/>
      </c>
      <c r="G11" s="47" t="str">
        <f t="shared" si="0"/>
        <v/>
      </c>
      <c r="H11" s="47" t="str">
        <f t="shared" si="0"/>
        <v/>
      </c>
      <c r="I11" s="47" t="str">
        <f t="shared" si="0"/>
        <v/>
      </c>
      <c r="J11" s="47" t="str">
        <f t="shared" si="0"/>
        <v/>
      </c>
      <c r="K11" s="47" t="str">
        <f t="shared" si="0"/>
        <v/>
      </c>
      <c r="L11" s="47" t="str">
        <f t="shared" si="0"/>
        <v/>
      </c>
      <c r="M11" s="47" t="str">
        <f t="shared" si="0"/>
        <v/>
      </c>
      <c r="N11" s="47" t="str">
        <f t="shared" si="0"/>
        <v/>
      </c>
      <c r="O11" s="47" t="str">
        <f t="shared" si="0"/>
        <v/>
      </c>
      <c r="P11" s="47" t="str">
        <f t="shared" si="0"/>
        <v/>
      </c>
      <c r="Q11" s="47" t="str">
        <f t="shared" si="0"/>
        <v/>
      </c>
      <c r="R11" s="47" t="str">
        <f t="shared" si="0"/>
        <v/>
      </c>
      <c r="S11" s="47" t="str">
        <f t="shared" si="0"/>
        <v/>
      </c>
      <c r="T11" s="47" t="str">
        <f t="shared" si="0"/>
        <v/>
      </c>
      <c r="U11" s="47" t="str">
        <f t="shared" si="0"/>
        <v/>
      </c>
      <c r="V11" s="47" t="str">
        <f t="shared" si="0"/>
        <v/>
      </c>
      <c r="W11" s="47" t="str">
        <f t="shared" si="0"/>
        <v/>
      </c>
      <c r="X11" s="47" t="str">
        <f t="shared" si="0"/>
        <v/>
      </c>
      <c r="Y11" s="47" t="str">
        <f t="shared" si="0"/>
        <v/>
      </c>
      <c r="Z11" s="47" t="str">
        <f t="shared" si="0"/>
        <v/>
      </c>
      <c r="AA11" s="47" t="str">
        <f t="shared" si="0"/>
        <v/>
      </c>
    </row>
    <row r="12" spans="1:27" x14ac:dyDescent="0.25">
      <c r="A12" s="2"/>
      <c r="B12" s="47" t="str">
        <f t="shared" si="1"/>
        <v/>
      </c>
      <c r="C12" s="47" t="str">
        <f t="shared" si="0"/>
        <v/>
      </c>
      <c r="D12" s="47" t="str">
        <f t="shared" si="0"/>
        <v/>
      </c>
      <c r="E12" s="47" t="str">
        <f t="shared" si="0"/>
        <v/>
      </c>
      <c r="F12" s="47" t="str">
        <f t="shared" si="0"/>
        <v/>
      </c>
      <c r="G12" s="47" t="str">
        <f t="shared" si="0"/>
        <v/>
      </c>
      <c r="H12" s="47" t="str">
        <f t="shared" si="0"/>
        <v/>
      </c>
      <c r="I12" s="47" t="str">
        <f t="shared" si="0"/>
        <v/>
      </c>
      <c r="J12" s="47" t="str">
        <f t="shared" si="0"/>
        <v/>
      </c>
      <c r="K12" s="47" t="str">
        <f t="shared" si="0"/>
        <v/>
      </c>
      <c r="L12" s="47" t="str">
        <f t="shared" si="0"/>
        <v/>
      </c>
      <c r="M12" s="47" t="str">
        <f t="shared" si="0"/>
        <v/>
      </c>
      <c r="N12" s="47" t="str">
        <f t="shared" si="0"/>
        <v/>
      </c>
      <c r="O12" s="47" t="str">
        <f t="shared" si="0"/>
        <v/>
      </c>
      <c r="P12" s="47" t="str">
        <f t="shared" si="0"/>
        <v/>
      </c>
      <c r="Q12" s="47" t="str">
        <f t="shared" si="0"/>
        <v/>
      </c>
      <c r="R12" s="47" t="str">
        <f t="shared" si="0"/>
        <v/>
      </c>
      <c r="S12" s="47" t="str">
        <f t="shared" si="0"/>
        <v/>
      </c>
      <c r="T12" s="47" t="str">
        <f t="shared" si="0"/>
        <v/>
      </c>
      <c r="U12" s="47" t="str">
        <f t="shared" si="0"/>
        <v/>
      </c>
      <c r="V12" s="47" t="str">
        <f t="shared" si="0"/>
        <v/>
      </c>
      <c r="W12" s="47" t="str">
        <f t="shared" ref="W12:AA12" si="2">IF(LEFT($A12,1)=W$1,$A12,"")</f>
        <v/>
      </c>
      <c r="X12" s="47" t="str">
        <f t="shared" si="2"/>
        <v/>
      </c>
      <c r="Y12" s="47" t="str">
        <f t="shared" si="2"/>
        <v/>
      </c>
      <c r="Z12" s="47" t="str">
        <f t="shared" si="2"/>
        <v/>
      </c>
      <c r="AA12" s="47" t="str">
        <f t="shared" si="2"/>
        <v/>
      </c>
    </row>
    <row r="13" spans="1:27" x14ac:dyDescent="0.25">
      <c r="A13" s="2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spans="1:27" x14ac:dyDescent="0.25">
      <c r="A14" s="2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8"/>
  <sheetViews>
    <sheetView zoomScale="140" zoomScaleNormal="140" workbookViewId="0">
      <selection activeCell="B4" sqref="B4"/>
    </sheetView>
  </sheetViews>
  <sheetFormatPr defaultRowHeight="15" x14ac:dyDescent="0.25"/>
  <cols>
    <col min="3" max="3" width="15" bestFit="1" customWidth="1"/>
  </cols>
  <sheetData>
    <row r="2" spans="2:3" x14ac:dyDescent="0.25">
      <c r="B2">
        <v>89</v>
      </c>
      <c r="C2" t="str">
        <f>IF(B2&gt;50,"True","False")</f>
        <v>True</v>
      </c>
    </row>
    <row r="3" spans="2:3" x14ac:dyDescent="0.25">
      <c r="B3">
        <v>98</v>
      </c>
      <c r="C3" t="str">
        <f t="shared" ref="C3:C38" si="0">IF(B3&gt;50,"True","False")</f>
        <v>True</v>
      </c>
    </row>
    <row r="4" spans="2:3" x14ac:dyDescent="0.25">
      <c r="B4">
        <v>50</v>
      </c>
      <c r="C4" t="str">
        <f t="shared" si="0"/>
        <v>False</v>
      </c>
    </row>
    <row r="5" spans="2:3" x14ac:dyDescent="0.25">
      <c r="B5">
        <v>66</v>
      </c>
      <c r="C5" t="str">
        <f t="shared" si="0"/>
        <v>True</v>
      </c>
    </row>
    <row r="6" spans="2:3" x14ac:dyDescent="0.25">
      <c r="B6">
        <v>75</v>
      </c>
      <c r="C6" t="str">
        <f t="shared" si="0"/>
        <v>True</v>
      </c>
    </row>
    <row r="7" spans="2:3" x14ac:dyDescent="0.25">
      <c r="B7">
        <v>86</v>
      </c>
      <c r="C7" t="str">
        <f t="shared" si="0"/>
        <v>True</v>
      </c>
    </row>
    <row r="8" spans="2:3" x14ac:dyDescent="0.25">
      <c r="B8">
        <v>28</v>
      </c>
      <c r="C8" t="str">
        <f t="shared" si="0"/>
        <v>False</v>
      </c>
    </row>
    <row r="9" spans="2:3" x14ac:dyDescent="0.25">
      <c r="B9">
        <v>5</v>
      </c>
      <c r="C9" t="str">
        <f t="shared" si="0"/>
        <v>False</v>
      </c>
    </row>
    <row r="10" spans="2:3" x14ac:dyDescent="0.25">
      <c r="B10">
        <v>37</v>
      </c>
      <c r="C10" t="str">
        <f t="shared" si="0"/>
        <v>False</v>
      </c>
    </row>
    <row r="11" spans="2:3" x14ac:dyDescent="0.25">
      <c r="B11">
        <v>81</v>
      </c>
      <c r="C11" t="str">
        <f t="shared" si="0"/>
        <v>True</v>
      </c>
    </row>
    <row r="12" spans="2:3" x14ac:dyDescent="0.25">
      <c r="B12">
        <v>91</v>
      </c>
      <c r="C12" t="str">
        <f t="shared" si="0"/>
        <v>True</v>
      </c>
    </row>
    <row r="13" spans="2:3" x14ac:dyDescent="0.25">
      <c r="B13">
        <v>31</v>
      </c>
      <c r="C13" t="str">
        <f t="shared" si="0"/>
        <v>False</v>
      </c>
    </row>
    <row r="14" spans="2:3" x14ac:dyDescent="0.25">
      <c r="B14">
        <v>58</v>
      </c>
      <c r="C14" t="str">
        <f t="shared" si="0"/>
        <v>True</v>
      </c>
    </row>
    <row r="15" spans="2:3" x14ac:dyDescent="0.25">
      <c r="B15">
        <v>95</v>
      </c>
      <c r="C15" t="str">
        <f t="shared" si="0"/>
        <v>True</v>
      </c>
    </row>
    <row r="16" spans="2:3" x14ac:dyDescent="0.25">
      <c r="B16">
        <v>79</v>
      </c>
      <c r="C16" t="str">
        <f t="shared" si="0"/>
        <v>True</v>
      </c>
    </row>
    <row r="17" spans="2:3" x14ac:dyDescent="0.25">
      <c r="B17">
        <v>32</v>
      </c>
      <c r="C17" t="str">
        <f t="shared" si="0"/>
        <v>False</v>
      </c>
    </row>
    <row r="18" spans="2:3" x14ac:dyDescent="0.25">
      <c r="B18">
        <v>67</v>
      </c>
      <c r="C18" t="str">
        <f t="shared" si="0"/>
        <v>True</v>
      </c>
    </row>
    <row r="19" spans="2:3" x14ac:dyDescent="0.25">
      <c r="B19">
        <v>55</v>
      </c>
      <c r="C19" t="str">
        <f t="shared" si="0"/>
        <v>True</v>
      </c>
    </row>
    <row r="20" spans="2:3" x14ac:dyDescent="0.25">
      <c r="B20">
        <v>27</v>
      </c>
      <c r="C20" t="str">
        <f t="shared" si="0"/>
        <v>False</v>
      </c>
    </row>
    <row r="21" spans="2:3" x14ac:dyDescent="0.25">
      <c r="B21">
        <v>3</v>
      </c>
      <c r="C21" t="str">
        <f t="shared" si="0"/>
        <v>False</v>
      </c>
    </row>
    <row r="22" spans="2:3" x14ac:dyDescent="0.25">
      <c r="B22">
        <v>3</v>
      </c>
      <c r="C22" t="str">
        <f t="shared" si="0"/>
        <v>False</v>
      </c>
    </row>
    <row r="23" spans="2:3" x14ac:dyDescent="0.25">
      <c r="B23">
        <v>97</v>
      </c>
      <c r="C23" t="str">
        <f t="shared" si="0"/>
        <v>True</v>
      </c>
    </row>
    <row r="24" spans="2:3" x14ac:dyDescent="0.25">
      <c r="B24">
        <v>39</v>
      </c>
      <c r="C24" t="str">
        <f t="shared" si="0"/>
        <v>False</v>
      </c>
    </row>
    <row r="25" spans="2:3" x14ac:dyDescent="0.25">
      <c r="B25">
        <v>72</v>
      </c>
      <c r="C25" t="str">
        <f t="shared" si="0"/>
        <v>True</v>
      </c>
    </row>
    <row r="26" spans="2:3" x14ac:dyDescent="0.25">
      <c r="B26">
        <v>95</v>
      </c>
      <c r="C26" t="str">
        <f t="shared" si="0"/>
        <v>True</v>
      </c>
    </row>
    <row r="27" spans="2:3" x14ac:dyDescent="0.25">
      <c r="B27">
        <v>69</v>
      </c>
      <c r="C27" t="str">
        <f t="shared" si="0"/>
        <v>True</v>
      </c>
    </row>
    <row r="28" spans="2:3" x14ac:dyDescent="0.25">
      <c r="B28">
        <v>87</v>
      </c>
      <c r="C28" t="str">
        <f t="shared" si="0"/>
        <v>True</v>
      </c>
    </row>
    <row r="29" spans="2:3" x14ac:dyDescent="0.25">
      <c r="B29">
        <v>37</v>
      </c>
      <c r="C29" t="str">
        <f t="shared" si="0"/>
        <v>False</v>
      </c>
    </row>
    <row r="30" spans="2:3" x14ac:dyDescent="0.25">
      <c r="B30">
        <v>56</v>
      </c>
      <c r="C30" t="str">
        <f t="shared" si="0"/>
        <v>True</v>
      </c>
    </row>
    <row r="31" spans="2:3" x14ac:dyDescent="0.25">
      <c r="B31">
        <v>5</v>
      </c>
      <c r="C31" t="str">
        <f t="shared" si="0"/>
        <v>False</v>
      </c>
    </row>
    <row r="32" spans="2:3" x14ac:dyDescent="0.25">
      <c r="B32">
        <v>67</v>
      </c>
      <c r="C32" t="str">
        <f t="shared" si="0"/>
        <v>True</v>
      </c>
    </row>
    <row r="33" spans="2:3" x14ac:dyDescent="0.25">
      <c r="B33">
        <v>98</v>
      </c>
      <c r="C33" t="str">
        <f t="shared" si="0"/>
        <v>True</v>
      </c>
    </row>
    <row r="34" spans="2:3" x14ac:dyDescent="0.25">
      <c r="B34">
        <v>24</v>
      </c>
      <c r="C34" t="str">
        <f t="shared" si="0"/>
        <v>False</v>
      </c>
    </row>
    <row r="35" spans="2:3" x14ac:dyDescent="0.25">
      <c r="B35">
        <v>91</v>
      </c>
      <c r="C35" t="str">
        <f t="shared" si="0"/>
        <v>True</v>
      </c>
    </row>
    <row r="36" spans="2:3" x14ac:dyDescent="0.25">
      <c r="B36">
        <v>97</v>
      </c>
      <c r="C36" t="str">
        <f t="shared" si="0"/>
        <v>True</v>
      </c>
    </row>
    <row r="37" spans="2:3" x14ac:dyDescent="0.25">
      <c r="B37">
        <v>57</v>
      </c>
      <c r="C37" t="str">
        <f t="shared" si="0"/>
        <v>True</v>
      </c>
    </row>
    <row r="38" spans="2:3" x14ac:dyDescent="0.25">
      <c r="B38">
        <v>35</v>
      </c>
      <c r="C38" t="str">
        <f t="shared" si="0"/>
        <v>False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210" zoomScaleNormal="210" workbookViewId="0">
      <selection activeCell="A7" sqref="A7:B7"/>
    </sheetView>
  </sheetViews>
  <sheetFormatPr defaultRowHeight="15" x14ac:dyDescent="0.25"/>
  <cols>
    <col min="1" max="1" width="16" style="23" customWidth="1"/>
    <col min="2" max="2" width="17.85546875" style="23" customWidth="1"/>
    <col min="3" max="3" width="12.5703125" style="23" bestFit="1" customWidth="1"/>
    <col min="7" max="7" width="12.42578125" customWidth="1"/>
  </cols>
  <sheetData>
    <row r="1" spans="1:7" x14ac:dyDescent="0.25">
      <c r="G1" s="4" t="s">
        <v>125</v>
      </c>
    </row>
    <row r="2" spans="1:7" x14ac:dyDescent="0.25">
      <c r="A2" s="31" t="s">
        <v>160</v>
      </c>
      <c r="B2" s="31" t="s">
        <v>161</v>
      </c>
      <c r="C2" s="31" t="s">
        <v>126</v>
      </c>
    </row>
    <row r="3" spans="1:7" x14ac:dyDescent="0.25">
      <c r="A3" s="39">
        <v>4503</v>
      </c>
      <c r="B3" s="39">
        <v>7754</v>
      </c>
      <c r="C3" s="1" t="str">
        <f>IF(A3&lt;B3,"True","False")</f>
        <v>True</v>
      </c>
    </row>
    <row r="4" spans="1:7" x14ac:dyDescent="0.25">
      <c r="A4" s="39">
        <v>213</v>
      </c>
      <c r="B4" s="39">
        <v>494</v>
      </c>
      <c r="C4" s="1" t="str">
        <f t="shared" ref="C4:C34" si="0">IF(A4&lt;B4,"True","False")</f>
        <v>True</v>
      </c>
    </row>
    <row r="5" spans="1:7" x14ac:dyDescent="0.25">
      <c r="A5" s="39">
        <v>3258</v>
      </c>
      <c r="B5" s="39">
        <v>6420</v>
      </c>
      <c r="C5" s="1" t="str">
        <f t="shared" si="0"/>
        <v>True</v>
      </c>
    </row>
    <row r="6" spans="1:7" x14ac:dyDescent="0.25">
      <c r="A6" s="39">
        <v>4804</v>
      </c>
      <c r="B6" s="39">
        <v>7726</v>
      </c>
      <c r="C6" s="1" t="str">
        <f t="shared" si="0"/>
        <v>True</v>
      </c>
    </row>
    <row r="7" spans="1:7" x14ac:dyDescent="0.25">
      <c r="A7" s="39">
        <v>3608</v>
      </c>
      <c r="B7" s="39">
        <v>3608</v>
      </c>
      <c r="C7" s="1" t="str">
        <f t="shared" si="0"/>
        <v>False</v>
      </c>
    </row>
    <row r="8" spans="1:7" x14ac:dyDescent="0.25">
      <c r="A8" s="39">
        <v>6630</v>
      </c>
      <c r="B8" s="39">
        <v>344</v>
      </c>
      <c r="C8" s="1" t="str">
        <f t="shared" si="0"/>
        <v>False</v>
      </c>
    </row>
    <row r="9" spans="1:7" x14ac:dyDescent="0.25">
      <c r="A9" s="39">
        <v>2754</v>
      </c>
      <c r="B9" s="39">
        <v>7078</v>
      </c>
      <c r="C9" s="1" t="str">
        <f t="shared" si="0"/>
        <v>True</v>
      </c>
    </row>
    <row r="10" spans="1:7" x14ac:dyDescent="0.25">
      <c r="A10" s="39">
        <v>8340</v>
      </c>
      <c r="B10" s="39">
        <v>4942</v>
      </c>
      <c r="C10" s="1" t="str">
        <f t="shared" si="0"/>
        <v>False</v>
      </c>
    </row>
    <row r="11" spans="1:7" x14ac:dyDescent="0.25">
      <c r="A11" s="39">
        <v>973</v>
      </c>
      <c r="B11" s="39">
        <v>839</v>
      </c>
      <c r="C11" s="1" t="str">
        <f t="shared" si="0"/>
        <v>False</v>
      </c>
    </row>
    <row r="12" spans="1:7" x14ac:dyDescent="0.25">
      <c r="A12" s="39">
        <v>1131</v>
      </c>
      <c r="B12" s="39">
        <v>409</v>
      </c>
      <c r="C12" s="1" t="str">
        <f t="shared" si="0"/>
        <v>False</v>
      </c>
    </row>
    <row r="13" spans="1:7" x14ac:dyDescent="0.25">
      <c r="A13" s="39">
        <v>1740</v>
      </c>
      <c r="B13" s="39">
        <v>120</v>
      </c>
      <c r="C13" s="1" t="str">
        <f t="shared" si="0"/>
        <v>False</v>
      </c>
    </row>
    <row r="14" spans="1:7" x14ac:dyDescent="0.25">
      <c r="A14" s="39">
        <v>4702</v>
      </c>
      <c r="B14" s="39">
        <v>5854</v>
      </c>
      <c r="C14" s="1" t="str">
        <f t="shared" si="0"/>
        <v>True</v>
      </c>
    </row>
    <row r="15" spans="1:7" x14ac:dyDescent="0.25">
      <c r="A15" s="39">
        <v>9878</v>
      </c>
      <c r="B15" s="39">
        <v>3573</v>
      </c>
      <c r="C15" s="1" t="str">
        <f t="shared" si="0"/>
        <v>False</v>
      </c>
    </row>
    <row r="16" spans="1:7" x14ac:dyDescent="0.25">
      <c r="A16" s="39">
        <v>8717</v>
      </c>
      <c r="B16" s="39">
        <v>209</v>
      </c>
      <c r="C16" s="1" t="str">
        <f t="shared" si="0"/>
        <v>False</v>
      </c>
    </row>
    <row r="17" spans="1:3" x14ac:dyDescent="0.25">
      <c r="A17" s="39">
        <v>9554</v>
      </c>
      <c r="B17" s="39">
        <v>1623</v>
      </c>
      <c r="C17" s="1" t="str">
        <f t="shared" si="0"/>
        <v>False</v>
      </c>
    </row>
    <row r="18" spans="1:3" x14ac:dyDescent="0.25">
      <c r="A18" s="39">
        <v>3676</v>
      </c>
      <c r="B18" s="39">
        <v>1390</v>
      </c>
      <c r="C18" s="1" t="str">
        <f t="shared" si="0"/>
        <v>False</v>
      </c>
    </row>
    <row r="19" spans="1:3" x14ac:dyDescent="0.25">
      <c r="A19" s="39">
        <v>4158</v>
      </c>
      <c r="B19" s="39">
        <v>3663</v>
      </c>
      <c r="C19" s="1" t="str">
        <f t="shared" si="0"/>
        <v>False</v>
      </c>
    </row>
    <row r="20" spans="1:3" x14ac:dyDescent="0.25">
      <c r="A20" s="39">
        <v>1799</v>
      </c>
      <c r="B20" s="39">
        <v>7924</v>
      </c>
      <c r="C20" s="1" t="str">
        <f t="shared" si="0"/>
        <v>True</v>
      </c>
    </row>
    <row r="21" spans="1:3" x14ac:dyDescent="0.25">
      <c r="A21" s="39">
        <v>9073</v>
      </c>
      <c r="B21" s="39">
        <v>9422</v>
      </c>
      <c r="C21" s="1" t="str">
        <f t="shared" si="0"/>
        <v>True</v>
      </c>
    </row>
    <row r="22" spans="1:3" x14ac:dyDescent="0.25">
      <c r="A22" s="39">
        <v>2997</v>
      </c>
      <c r="B22" s="39">
        <v>5888</v>
      </c>
      <c r="C22" s="1" t="str">
        <f t="shared" si="0"/>
        <v>True</v>
      </c>
    </row>
    <row r="23" spans="1:3" x14ac:dyDescent="0.25">
      <c r="A23" s="39">
        <v>9346</v>
      </c>
      <c r="B23" s="39">
        <v>7614</v>
      </c>
      <c r="C23" s="1" t="str">
        <f t="shared" si="0"/>
        <v>False</v>
      </c>
    </row>
    <row r="24" spans="1:3" x14ac:dyDescent="0.25">
      <c r="A24" s="39">
        <v>8607</v>
      </c>
      <c r="B24" s="39">
        <v>8385</v>
      </c>
      <c r="C24" s="1" t="str">
        <f t="shared" si="0"/>
        <v>False</v>
      </c>
    </row>
    <row r="25" spans="1:3" x14ac:dyDescent="0.25">
      <c r="A25" s="39">
        <v>1504</v>
      </c>
      <c r="B25" s="39">
        <v>5341</v>
      </c>
      <c r="C25" s="1" t="str">
        <f t="shared" si="0"/>
        <v>True</v>
      </c>
    </row>
    <row r="26" spans="1:3" x14ac:dyDescent="0.25">
      <c r="A26" s="39">
        <v>6713</v>
      </c>
      <c r="B26" s="39">
        <v>7452</v>
      </c>
      <c r="C26" s="1" t="str">
        <f t="shared" si="0"/>
        <v>True</v>
      </c>
    </row>
    <row r="27" spans="1:3" x14ac:dyDescent="0.25">
      <c r="A27" s="39">
        <v>3120</v>
      </c>
      <c r="B27" s="39">
        <v>4471</v>
      </c>
      <c r="C27" s="1" t="str">
        <f t="shared" si="0"/>
        <v>True</v>
      </c>
    </row>
    <row r="28" spans="1:3" x14ac:dyDescent="0.25">
      <c r="A28" s="39">
        <v>8252</v>
      </c>
      <c r="B28" s="39">
        <v>9908</v>
      </c>
      <c r="C28" s="1" t="str">
        <f t="shared" si="0"/>
        <v>True</v>
      </c>
    </row>
    <row r="29" spans="1:3" x14ac:dyDescent="0.25">
      <c r="A29" s="39">
        <v>9497</v>
      </c>
      <c r="B29" s="39">
        <v>2042</v>
      </c>
      <c r="C29" s="1" t="str">
        <f t="shared" si="0"/>
        <v>False</v>
      </c>
    </row>
    <row r="30" spans="1:3" x14ac:dyDescent="0.25">
      <c r="A30" s="39">
        <v>937</v>
      </c>
      <c r="B30" s="39">
        <v>6158</v>
      </c>
      <c r="C30" s="1" t="str">
        <f t="shared" si="0"/>
        <v>True</v>
      </c>
    </row>
    <row r="31" spans="1:3" x14ac:dyDescent="0.25">
      <c r="A31" s="39">
        <v>7147</v>
      </c>
      <c r="B31" s="39">
        <v>9610</v>
      </c>
      <c r="C31" s="1" t="str">
        <f t="shared" si="0"/>
        <v>True</v>
      </c>
    </row>
    <row r="32" spans="1:3" x14ac:dyDescent="0.25">
      <c r="A32" s="39">
        <v>1368</v>
      </c>
      <c r="B32" s="39">
        <v>4768</v>
      </c>
      <c r="C32" s="1" t="str">
        <f t="shared" si="0"/>
        <v>True</v>
      </c>
    </row>
    <row r="33" spans="1:3" x14ac:dyDescent="0.25">
      <c r="A33" s="39">
        <v>1437</v>
      </c>
      <c r="B33" s="39">
        <v>1146</v>
      </c>
      <c r="C33" s="1" t="str">
        <f t="shared" si="0"/>
        <v>False</v>
      </c>
    </row>
    <row r="34" spans="1:3" x14ac:dyDescent="0.25">
      <c r="A34" s="39">
        <v>7022</v>
      </c>
      <c r="B34" s="39">
        <v>5130</v>
      </c>
      <c r="C34" s="1" t="str">
        <f t="shared" si="0"/>
        <v>False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160" zoomScaleNormal="160" workbookViewId="0">
      <selection activeCell="A5" sqref="A5:C12"/>
    </sheetView>
  </sheetViews>
  <sheetFormatPr defaultRowHeight="15" x14ac:dyDescent="0.25"/>
  <cols>
    <col min="1" max="1" width="16" style="23" customWidth="1"/>
    <col min="2" max="2" width="17.85546875" style="23" customWidth="1"/>
    <col min="3" max="3" width="12.5703125" style="23" bestFit="1" customWidth="1"/>
    <col min="7" max="7" width="12.42578125" customWidth="1"/>
  </cols>
  <sheetData>
    <row r="1" spans="1:7" x14ac:dyDescent="0.25">
      <c r="G1" s="4" t="s">
        <v>127</v>
      </c>
    </row>
    <row r="2" spans="1:7" x14ac:dyDescent="0.25">
      <c r="A2" s="31" t="s">
        <v>20</v>
      </c>
      <c r="B2" s="31" t="s">
        <v>21</v>
      </c>
      <c r="C2" s="31" t="s">
        <v>126</v>
      </c>
    </row>
    <row r="3" spans="1:7" x14ac:dyDescent="0.25">
      <c r="A3" s="32">
        <v>42362</v>
      </c>
      <c r="B3" s="32">
        <v>41272</v>
      </c>
      <c r="C3" s="1" t="str">
        <f>IF(A3&gt;B3,"Greater Than","Less Than")</f>
        <v>Greater Than</v>
      </c>
    </row>
    <row r="4" spans="1:7" x14ac:dyDescent="0.25">
      <c r="A4" s="32">
        <f>A3+1</f>
        <v>42363</v>
      </c>
      <c r="B4" s="32">
        <v>41303</v>
      </c>
      <c r="C4" s="1" t="str">
        <f t="shared" ref="C4:C34" si="0">IF(A4&gt;B4,"Greater Than","Less Than")</f>
        <v>Greater Than</v>
      </c>
    </row>
    <row r="5" spans="1:7" x14ac:dyDescent="0.25">
      <c r="A5" s="32">
        <v>41274</v>
      </c>
      <c r="B5" s="32">
        <v>41333</v>
      </c>
      <c r="C5" s="1" t="str">
        <f t="shared" si="0"/>
        <v>Less Than</v>
      </c>
    </row>
    <row r="6" spans="1:7" x14ac:dyDescent="0.25">
      <c r="A6" s="32">
        <v>41275</v>
      </c>
      <c r="B6" s="32">
        <v>41361</v>
      </c>
      <c r="C6" s="1" t="str">
        <f t="shared" si="0"/>
        <v>Less Than</v>
      </c>
    </row>
    <row r="7" spans="1:7" x14ac:dyDescent="0.25">
      <c r="A7" s="32">
        <v>41276</v>
      </c>
      <c r="B7" s="32">
        <v>41362</v>
      </c>
      <c r="C7" s="1" t="str">
        <f t="shared" si="0"/>
        <v>Less Than</v>
      </c>
    </row>
    <row r="8" spans="1:7" x14ac:dyDescent="0.25">
      <c r="A8" s="32">
        <v>41277</v>
      </c>
      <c r="B8" s="32">
        <v>41363</v>
      </c>
      <c r="C8" s="1" t="str">
        <f t="shared" si="0"/>
        <v>Less Than</v>
      </c>
    </row>
    <row r="9" spans="1:7" x14ac:dyDescent="0.25">
      <c r="A9" s="32">
        <v>41278</v>
      </c>
      <c r="B9" s="32">
        <v>41278</v>
      </c>
      <c r="C9" s="1" t="str">
        <f t="shared" si="0"/>
        <v>Less Than</v>
      </c>
    </row>
    <row r="10" spans="1:7" x14ac:dyDescent="0.25">
      <c r="A10" s="32">
        <v>41279</v>
      </c>
      <c r="B10" s="32">
        <v>41279</v>
      </c>
      <c r="C10" s="1" t="str">
        <f t="shared" si="0"/>
        <v>Less Than</v>
      </c>
    </row>
    <row r="11" spans="1:7" x14ac:dyDescent="0.25">
      <c r="A11" s="32">
        <v>41280</v>
      </c>
      <c r="B11" s="32">
        <v>41280</v>
      </c>
      <c r="C11" s="1" t="str">
        <f t="shared" si="0"/>
        <v>Less Than</v>
      </c>
    </row>
    <row r="12" spans="1:7" x14ac:dyDescent="0.25">
      <c r="A12" s="32">
        <v>41281</v>
      </c>
      <c r="B12" s="32">
        <v>41281</v>
      </c>
      <c r="C12" s="1" t="str">
        <f t="shared" si="0"/>
        <v>Less Than</v>
      </c>
    </row>
    <row r="13" spans="1:7" x14ac:dyDescent="0.25">
      <c r="A13" s="32">
        <v>41282</v>
      </c>
      <c r="B13" s="32">
        <v>41282</v>
      </c>
      <c r="C13" s="1" t="str">
        <f t="shared" si="0"/>
        <v>Less Than</v>
      </c>
    </row>
    <row r="14" spans="1:7" x14ac:dyDescent="0.25">
      <c r="A14" s="32">
        <v>41283</v>
      </c>
      <c r="B14" s="32">
        <v>41283</v>
      </c>
      <c r="C14" s="1" t="str">
        <f t="shared" si="0"/>
        <v>Less Than</v>
      </c>
    </row>
    <row r="15" spans="1:7" x14ac:dyDescent="0.25">
      <c r="A15" s="32">
        <v>41284</v>
      </c>
      <c r="B15" s="32">
        <v>41399</v>
      </c>
      <c r="C15" s="1" t="str">
        <f t="shared" si="0"/>
        <v>Less Than</v>
      </c>
    </row>
    <row r="16" spans="1:7" x14ac:dyDescent="0.25">
      <c r="A16" s="32">
        <v>41285</v>
      </c>
      <c r="B16" s="32">
        <v>41430</v>
      </c>
      <c r="C16" s="1" t="str">
        <f t="shared" si="0"/>
        <v>Less Than</v>
      </c>
    </row>
    <row r="17" spans="1:3" x14ac:dyDescent="0.25">
      <c r="A17" s="32">
        <v>41286</v>
      </c>
      <c r="B17" s="32">
        <v>41460</v>
      </c>
      <c r="C17" s="1" t="str">
        <f t="shared" si="0"/>
        <v>Less Than</v>
      </c>
    </row>
    <row r="18" spans="1:3" x14ac:dyDescent="0.25">
      <c r="A18" s="32">
        <v>41287</v>
      </c>
      <c r="B18" s="32">
        <v>41491</v>
      </c>
      <c r="C18" s="1" t="str">
        <f t="shared" si="0"/>
        <v>Less Than</v>
      </c>
    </row>
    <row r="19" spans="1:3" x14ac:dyDescent="0.25">
      <c r="A19" s="32">
        <v>41288</v>
      </c>
      <c r="B19" s="32">
        <v>41522</v>
      </c>
      <c r="C19" s="1" t="str">
        <f t="shared" si="0"/>
        <v>Less Than</v>
      </c>
    </row>
    <row r="20" spans="1:3" x14ac:dyDescent="0.25">
      <c r="A20" s="32">
        <v>41289</v>
      </c>
      <c r="B20" s="32">
        <v>41552</v>
      </c>
      <c r="C20" s="1" t="str">
        <f t="shared" si="0"/>
        <v>Less Than</v>
      </c>
    </row>
    <row r="21" spans="1:3" x14ac:dyDescent="0.25">
      <c r="A21" s="32">
        <v>41290</v>
      </c>
      <c r="B21" s="32">
        <v>41583</v>
      </c>
      <c r="C21" s="1" t="str">
        <f t="shared" si="0"/>
        <v>Less Than</v>
      </c>
    </row>
    <row r="22" spans="1:3" x14ac:dyDescent="0.25">
      <c r="A22" s="32">
        <v>41291</v>
      </c>
      <c r="B22" s="32">
        <v>41613</v>
      </c>
      <c r="C22" s="1" t="str">
        <f t="shared" si="0"/>
        <v>Less Than</v>
      </c>
    </row>
    <row r="23" spans="1:3" x14ac:dyDescent="0.25">
      <c r="A23" s="32">
        <v>41292</v>
      </c>
      <c r="B23" s="32">
        <v>41644</v>
      </c>
      <c r="C23" s="1" t="str">
        <f t="shared" si="0"/>
        <v>Less Than</v>
      </c>
    </row>
    <row r="24" spans="1:3" x14ac:dyDescent="0.25">
      <c r="A24" s="32">
        <v>41293</v>
      </c>
      <c r="B24" s="32">
        <v>41675</v>
      </c>
      <c r="C24" s="1" t="str">
        <f t="shared" si="0"/>
        <v>Less Than</v>
      </c>
    </row>
    <row r="25" spans="1:3" x14ac:dyDescent="0.25">
      <c r="A25" s="32">
        <v>41294</v>
      </c>
      <c r="B25" s="32">
        <v>41703</v>
      </c>
      <c r="C25" s="1" t="str">
        <f t="shared" si="0"/>
        <v>Less Than</v>
      </c>
    </row>
    <row r="26" spans="1:3" x14ac:dyDescent="0.25">
      <c r="A26" s="32">
        <v>41295</v>
      </c>
      <c r="B26" s="32">
        <v>41734</v>
      </c>
      <c r="C26" s="1" t="str">
        <f t="shared" si="0"/>
        <v>Less Than</v>
      </c>
    </row>
    <row r="27" spans="1:3" x14ac:dyDescent="0.25">
      <c r="A27" s="32">
        <v>41296</v>
      </c>
      <c r="B27" s="32">
        <v>41764</v>
      </c>
      <c r="C27" s="1" t="str">
        <f t="shared" si="0"/>
        <v>Less Than</v>
      </c>
    </row>
    <row r="28" spans="1:3" x14ac:dyDescent="0.25">
      <c r="A28" s="32">
        <v>41297</v>
      </c>
      <c r="B28" s="32">
        <v>41795</v>
      </c>
      <c r="C28" s="1" t="str">
        <f t="shared" si="0"/>
        <v>Less Than</v>
      </c>
    </row>
    <row r="29" spans="1:3" x14ac:dyDescent="0.25">
      <c r="A29" s="32">
        <v>41298</v>
      </c>
      <c r="B29" s="32">
        <v>41825</v>
      </c>
      <c r="C29" s="1" t="str">
        <f t="shared" si="0"/>
        <v>Less Than</v>
      </c>
    </row>
    <row r="30" spans="1:3" x14ac:dyDescent="0.25">
      <c r="A30" s="32">
        <v>41299</v>
      </c>
      <c r="B30" s="32">
        <v>41856</v>
      </c>
      <c r="C30" s="1" t="str">
        <f t="shared" si="0"/>
        <v>Less Than</v>
      </c>
    </row>
    <row r="31" spans="1:3" x14ac:dyDescent="0.25">
      <c r="A31" s="32">
        <v>41300</v>
      </c>
      <c r="B31" s="32">
        <v>41887</v>
      </c>
      <c r="C31" s="1" t="str">
        <f t="shared" si="0"/>
        <v>Less Than</v>
      </c>
    </row>
    <row r="32" spans="1:3" x14ac:dyDescent="0.25">
      <c r="A32" s="32">
        <v>41301</v>
      </c>
      <c r="B32" s="32">
        <v>41917</v>
      </c>
      <c r="C32" s="1" t="str">
        <f t="shared" si="0"/>
        <v>Less Than</v>
      </c>
    </row>
    <row r="33" spans="1:3" x14ac:dyDescent="0.25">
      <c r="A33" s="32">
        <v>41302</v>
      </c>
      <c r="B33" s="32">
        <v>41948</v>
      </c>
      <c r="C33" s="1" t="str">
        <f t="shared" si="0"/>
        <v>Less Than</v>
      </c>
    </row>
    <row r="34" spans="1:3" x14ac:dyDescent="0.25">
      <c r="A34" s="32">
        <v>41303</v>
      </c>
      <c r="B34" s="32">
        <v>41978</v>
      </c>
      <c r="C34" s="1" t="str">
        <f t="shared" si="0"/>
        <v>Less Than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170" zoomScaleNormal="170" workbookViewId="0">
      <selection activeCell="A9" sqref="A9:C14"/>
    </sheetView>
  </sheetViews>
  <sheetFormatPr defaultRowHeight="15" x14ac:dyDescent="0.25"/>
  <cols>
    <col min="1" max="1" width="16" style="23" customWidth="1"/>
    <col min="2" max="2" width="17.85546875" style="23" customWidth="1"/>
    <col min="3" max="3" width="9.140625" style="23"/>
    <col min="7" max="7" width="12.42578125" customWidth="1"/>
  </cols>
  <sheetData>
    <row r="1" spans="1:7" x14ac:dyDescent="0.25">
      <c r="G1" s="4" t="s">
        <v>128</v>
      </c>
    </row>
    <row r="2" spans="1:7" x14ac:dyDescent="0.25">
      <c r="A2" s="25" t="s">
        <v>20</v>
      </c>
      <c r="B2" s="25" t="s">
        <v>21</v>
      </c>
      <c r="C2" s="25" t="s">
        <v>126</v>
      </c>
    </row>
    <row r="3" spans="1:7" x14ac:dyDescent="0.25">
      <c r="A3" s="44">
        <v>42362</v>
      </c>
      <c r="B3" s="45">
        <v>41272</v>
      </c>
      <c r="C3" s="46" t="str">
        <f>IF(A3&lt;&gt;B3,"Not Equal","Equal")</f>
        <v>Not Equal</v>
      </c>
    </row>
    <row r="4" spans="1:7" x14ac:dyDescent="0.25">
      <c r="A4" s="44">
        <f>A3+1</f>
        <v>42363</v>
      </c>
      <c r="B4" s="45">
        <v>41303</v>
      </c>
      <c r="C4" s="46" t="str">
        <f t="shared" ref="C4:C34" si="0">IF(A4&lt;&gt;B4,"Not Equal","Equal")</f>
        <v>Not Equal</v>
      </c>
    </row>
    <row r="5" spans="1:7" x14ac:dyDescent="0.25">
      <c r="A5" s="44">
        <v>41274</v>
      </c>
      <c r="B5" s="45">
        <v>41333</v>
      </c>
      <c r="C5" s="46" t="str">
        <f t="shared" si="0"/>
        <v>Not Equal</v>
      </c>
    </row>
    <row r="6" spans="1:7" x14ac:dyDescent="0.25">
      <c r="A6" s="44">
        <v>41275</v>
      </c>
      <c r="B6" s="45">
        <v>41361</v>
      </c>
      <c r="C6" s="46" t="str">
        <f t="shared" si="0"/>
        <v>Not Equal</v>
      </c>
    </row>
    <row r="7" spans="1:7" x14ac:dyDescent="0.25">
      <c r="A7" s="44">
        <v>41276</v>
      </c>
      <c r="B7" s="45">
        <v>41362</v>
      </c>
      <c r="C7" s="46" t="str">
        <f t="shared" si="0"/>
        <v>Not Equal</v>
      </c>
    </row>
    <row r="8" spans="1:7" x14ac:dyDescent="0.25">
      <c r="A8" s="44">
        <v>41277</v>
      </c>
      <c r="B8" s="45">
        <v>41363</v>
      </c>
      <c r="C8" s="46" t="str">
        <f t="shared" si="0"/>
        <v>Not Equal</v>
      </c>
    </row>
    <row r="9" spans="1:7" x14ac:dyDescent="0.25">
      <c r="A9" s="45">
        <v>41278</v>
      </c>
      <c r="B9" s="45">
        <v>41278</v>
      </c>
      <c r="C9" s="46" t="str">
        <f t="shared" si="0"/>
        <v>Equal</v>
      </c>
    </row>
    <row r="10" spans="1:7" x14ac:dyDescent="0.25">
      <c r="A10" s="45">
        <v>41279</v>
      </c>
      <c r="B10" s="45">
        <v>41279</v>
      </c>
      <c r="C10" s="46" t="str">
        <f t="shared" si="0"/>
        <v>Equal</v>
      </c>
    </row>
    <row r="11" spans="1:7" x14ac:dyDescent="0.25">
      <c r="A11" s="45">
        <v>41280</v>
      </c>
      <c r="B11" s="45">
        <v>41280</v>
      </c>
      <c r="C11" s="46" t="str">
        <f t="shared" si="0"/>
        <v>Equal</v>
      </c>
    </row>
    <row r="12" spans="1:7" x14ac:dyDescent="0.25">
      <c r="A12" s="45">
        <v>41281</v>
      </c>
      <c r="B12" s="45">
        <v>41281</v>
      </c>
      <c r="C12" s="46" t="str">
        <f t="shared" si="0"/>
        <v>Equal</v>
      </c>
    </row>
    <row r="13" spans="1:7" x14ac:dyDescent="0.25">
      <c r="A13" s="45">
        <v>41282</v>
      </c>
      <c r="B13" s="45">
        <v>41282</v>
      </c>
      <c r="C13" s="46" t="str">
        <f t="shared" si="0"/>
        <v>Equal</v>
      </c>
    </row>
    <row r="14" spans="1:7" x14ac:dyDescent="0.25">
      <c r="A14" s="45">
        <v>41283</v>
      </c>
      <c r="B14" s="45">
        <v>41283</v>
      </c>
      <c r="C14" s="46" t="str">
        <f t="shared" si="0"/>
        <v>Equal</v>
      </c>
    </row>
    <row r="15" spans="1:7" x14ac:dyDescent="0.25">
      <c r="A15" s="24">
        <v>41284</v>
      </c>
      <c r="B15" s="24">
        <v>41399</v>
      </c>
      <c r="C15" s="46" t="str">
        <f t="shared" si="0"/>
        <v>Not Equal</v>
      </c>
    </row>
    <row r="16" spans="1:7" x14ac:dyDescent="0.25">
      <c r="A16" s="24">
        <v>41285</v>
      </c>
      <c r="B16" s="24">
        <v>41430</v>
      </c>
      <c r="C16" s="46" t="str">
        <f t="shared" si="0"/>
        <v>Not Equal</v>
      </c>
    </row>
    <row r="17" spans="1:3" x14ac:dyDescent="0.25">
      <c r="A17" s="24">
        <v>41286</v>
      </c>
      <c r="B17" s="24">
        <v>41460</v>
      </c>
      <c r="C17" s="46" t="str">
        <f t="shared" si="0"/>
        <v>Not Equal</v>
      </c>
    </row>
    <row r="18" spans="1:3" x14ac:dyDescent="0.25">
      <c r="A18" s="24">
        <v>41287</v>
      </c>
      <c r="B18" s="24">
        <v>41491</v>
      </c>
      <c r="C18" s="46" t="str">
        <f t="shared" si="0"/>
        <v>Not Equal</v>
      </c>
    </row>
    <row r="19" spans="1:3" x14ac:dyDescent="0.25">
      <c r="A19" s="24">
        <v>41288</v>
      </c>
      <c r="B19" s="24">
        <v>41522</v>
      </c>
      <c r="C19" s="46" t="str">
        <f t="shared" si="0"/>
        <v>Not Equal</v>
      </c>
    </row>
    <row r="20" spans="1:3" x14ac:dyDescent="0.25">
      <c r="A20" s="24">
        <v>41289</v>
      </c>
      <c r="B20" s="24">
        <v>41552</v>
      </c>
      <c r="C20" s="46" t="str">
        <f t="shared" si="0"/>
        <v>Not Equal</v>
      </c>
    </row>
    <row r="21" spans="1:3" x14ac:dyDescent="0.25">
      <c r="A21" s="24">
        <v>41290</v>
      </c>
      <c r="B21" s="24">
        <v>41583</v>
      </c>
      <c r="C21" s="46" t="str">
        <f t="shared" si="0"/>
        <v>Not Equal</v>
      </c>
    </row>
    <row r="22" spans="1:3" x14ac:dyDescent="0.25">
      <c r="A22" s="24">
        <v>41291</v>
      </c>
      <c r="B22" s="24">
        <v>41613</v>
      </c>
      <c r="C22" s="46" t="str">
        <f t="shared" si="0"/>
        <v>Not Equal</v>
      </c>
    </row>
    <row r="23" spans="1:3" x14ac:dyDescent="0.25">
      <c r="A23" s="24">
        <v>41292</v>
      </c>
      <c r="B23" s="24">
        <v>41644</v>
      </c>
      <c r="C23" s="46" t="str">
        <f t="shared" si="0"/>
        <v>Not Equal</v>
      </c>
    </row>
    <row r="24" spans="1:3" x14ac:dyDescent="0.25">
      <c r="A24" s="24">
        <v>41293</v>
      </c>
      <c r="B24" s="24">
        <v>41675</v>
      </c>
      <c r="C24" s="46" t="str">
        <f t="shared" si="0"/>
        <v>Not Equal</v>
      </c>
    </row>
    <row r="25" spans="1:3" x14ac:dyDescent="0.25">
      <c r="A25" s="24">
        <v>41294</v>
      </c>
      <c r="B25" s="24">
        <v>41703</v>
      </c>
      <c r="C25" s="46" t="str">
        <f t="shared" si="0"/>
        <v>Not Equal</v>
      </c>
    </row>
    <row r="26" spans="1:3" x14ac:dyDescent="0.25">
      <c r="A26" s="24">
        <v>41295</v>
      </c>
      <c r="B26" s="24">
        <v>41734</v>
      </c>
      <c r="C26" s="46" t="str">
        <f t="shared" si="0"/>
        <v>Not Equal</v>
      </c>
    </row>
    <row r="27" spans="1:3" x14ac:dyDescent="0.25">
      <c r="A27" s="24">
        <v>41296</v>
      </c>
      <c r="B27" s="24">
        <v>41764</v>
      </c>
      <c r="C27" s="46" t="str">
        <f t="shared" si="0"/>
        <v>Not Equal</v>
      </c>
    </row>
    <row r="28" spans="1:3" x14ac:dyDescent="0.25">
      <c r="A28" s="24">
        <v>41297</v>
      </c>
      <c r="B28" s="24">
        <v>41795</v>
      </c>
      <c r="C28" s="46" t="str">
        <f t="shared" si="0"/>
        <v>Not Equal</v>
      </c>
    </row>
    <row r="29" spans="1:3" x14ac:dyDescent="0.25">
      <c r="A29" s="24">
        <v>41298</v>
      </c>
      <c r="B29" s="24">
        <v>41825</v>
      </c>
      <c r="C29" s="46" t="str">
        <f t="shared" si="0"/>
        <v>Not Equal</v>
      </c>
    </row>
    <row r="30" spans="1:3" x14ac:dyDescent="0.25">
      <c r="A30" s="24">
        <v>41299</v>
      </c>
      <c r="B30" s="24">
        <v>41856</v>
      </c>
      <c r="C30" s="46" t="str">
        <f t="shared" si="0"/>
        <v>Not Equal</v>
      </c>
    </row>
    <row r="31" spans="1:3" x14ac:dyDescent="0.25">
      <c r="A31" s="24">
        <v>41300</v>
      </c>
      <c r="B31" s="24">
        <v>41887</v>
      </c>
      <c r="C31" s="46" t="str">
        <f t="shared" si="0"/>
        <v>Not Equal</v>
      </c>
    </row>
    <row r="32" spans="1:3" x14ac:dyDescent="0.25">
      <c r="A32" s="24">
        <v>41301</v>
      </c>
      <c r="B32" s="24">
        <v>41917</v>
      </c>
      <c r="C32" s="46" t="str">
        <f t="shared" si="0"/>
        <v>Not Equal</v>
      </c>
    </row>
    <row r="33" spans="1:3" x14ac:dyDescent="0.25">
      <c r="A33" s="24">
        <v>41302</v>
      </c>
      <c r="B33" s="24">
        <v>41948</v>
      </c>
      <c r="C33" s="46" t="str">
        <f t="shared" si="0"/>
        <v>Not Equal</v>
      </c>
    </row>
    <row r="34" spans="1:3" x14ac:dyDescent="0.25">
      <c r="A34" s="24">
        <v>41303</v>
      </c>
      <c r="B34" s="24">
        <v>41978</v>
      </c>
      <c r="C34" s="46" t="str">
        <f t="shared" si="0"/>
        <v>Not Equal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4"/>
  <sheetViews>
    <sheetView zoomScale="150" zoomScaleNormal="150" workbookViewId="0">
      <selection activeCell="G7" sqref="G7:L14"/>
    </sheetView>
  </sheetViews>
  <sheetFormatPr defaultRowHeight="15" x14ac:dyDescent="0.25"/>
  <cols>
    <col min="1" max="1" width="16" style="23" customWidth="1"/>
    <col min="2" max="2" width="17.85546875" style="23" customWidth="1"/>
    <col min="3" max="3" width="9.140625" style="23"/>
    <col min="7" max="7" width="12.42578125" customWidth="1"/>
  </cols>
  <sheetData>
    <row r="1" spans="1:12" x14ac:dyDescent="0.25">
      <c r="G1" s="26" t="s">
        <v>130</v>
      </c>
    </row>
    <row r="2" spans="1:12" x14ac:dyDescent="0.25">
      <c r="A2" s="25" t="s">
        <v>20</v>
      </c>
      <c r="B2" s="25" t="s">
        <v>21</v>
      </c>
      <c r="C2" s="25" t="s">
        <v>126</v>
      </c>
    </row>
    <row r="3" spans="1:12" x14ac:dyDescent="0.25">
      <c r="A3" s="24">
        <v>42362</v>
      </c>
      <c r="B3" s="24">
        <v>41272</v>
      </c>
    </row>
    <row r="4" spans="1:12" x14ac:dyDescent="0.25">
      <c r="A4" s="24">
        <f>A3+1</f>
        <v>42363</v>
      </c>
      <c r="B4" s="24">
        <v>41303</v>
      </c>
    </row>
    <row r="5" spans="1:12" x14ac:dyDescent="0.25">
      <c r="A5" s="24">
        <v>41274</v>
      </c>
      <c r="B5" s="24">
        <v>41333</v>
      </c>
    </row>
    <row r="6" spans="1:12" x14ac:dyDescent="0.25">
      <c r="A6" s="24">
        <v>41275</v>
      </c>
      <c r="B6" s="24">
        <v>41361</v>
      </c>
    </row>
    <row r="7" spans="1:12" x14ac:dyDescent="0.25">
      <c r="A7" s="24">
        <v>41276</v>
      </c>
      <c r="B7" s="24">
        <v>41362</v>
      </c>
      <c r="G7" s="49" t="s">
        <v>147</v>
      </c>
      <c r="H7" s="49"/>
      <c r="I7" s="49"/>
      <c r="J7" s="49"/>
      <c r="K7" s="49"/>
      <c r="L7" s="49"/>
    </row>
    <row r="8" spans="1:12" x14ac:dyDescent="0.25">
      <c r="A8" s="24">
        <v>41277</v>
      </c>
      <c r="B8" s="24">
        <v>41363</v>
      </c>
      <c r="G8" s="49"/>
      <c r="H8" s="49"/>
      <c r="I8" s="49"/>
      <c r="J8" s="49"/>
      <c r="K8" s="49"/>
      <c r="L8" s="49"/>
    </row>
    <row r="9" spans="1:12" x14ac:dyDescent="0.25">
      <c r="A9" s="24">
        <v>41278</v>
      </c>
      <c r="B9" s="24">
        <v>41278</v>
      </c>
      <c r="G9" s="49"/>
      <c r="H9" s="49"/>
      <c r="I9" s="49"/>
      <c r="J9" s="49"/>
      <c r="K9" s="49"/>
      <c r="L9" s="49"/>
    </row>
    <row r="10" spans="1:12" x14ac:dyDescent="0.25">
      <c r="A10" s="24">
        <v>41279</v>
      </c>
      <c r="B10" s="24">
        <v>41279</v>
      </c>
      <c r="G10" s="49"/>
      <c r="H10" s="49"/>
      <c r="I10" s="49"/>
      <c r="J10" s="49"/>
      <c r="K10" s="49"/>
      <c r="L10" s="49"/>
    </row>
    <row r="11" spans="1:12" x14ac:dyDescent="0.25">
      <c r="A11" s="24">
        <v>41280</v>
      </c>
      <c r="B11" s="24">
        <v>41280</v>
      </c>
      <c r="G11" s="49"/>
      <c r="H11" s="49"/>
      <c r="I11" s="49"/>
      <c r="J11" s="49"/>
      <c r="K11" s="49"/>
      <c r="L11" s="49"/>
    </row>
    <row r="12" spans="1:12" x14ac:dyDescent="0.25">
      <c r="A12" s="24">
        <v>41281</v>
      </c>
      <c r="B12" s="24">
        <v>41281</v>
      </c>
      <c r="G12" s="49"/>
      <c r="H12" s="49"/>
      <c r="I12" s="49"/>
      <c r="J12" s="49"/>
      <c r="K12" s="49"/>
      <c r="L12" s="49"/>
    </row>
    <row r="13" spans="1:12" x14ac:dyDescent="0.25">
      <c r="A13" s="24">
        <v>41282</v>
      </c>
      <c r="B13" s="24">
        <v>41282</v>
      </c>
      <c r="G13" s="49"/>
      <c r="H13" s="49"/>
      <c r="I13" s="49"/>
      <c r="J13" s="49"/>
      <c r="K13" s="49"/>
      <c r="L13" s="49"/>
    </row>
    <row r="14" spans="1:12" x14ac:dyDescent="0.25">
      <c r="A14" s="24">
        <v>41283</v>
      </c>
      <c r="B14" s="24">
        <v>41283</v>
      </c>
      <c r="G14" s="49"/>
      <c r="H14" s="49"/>
      <c r="I14" s="49"/>
      <c r="J14" s="49"/>
      <c r="K14" s="49"/>
      <c r="L14" s="49"/>
    </row>
    <row r="15" spans="1:12" x14ac:dyDescent="0.25">
      <c r="A15" s="24">
        <v>41284</v>
      </c>
      <c r="B15" s="24">
        <v>41399</v>
      </c>
    </row>
    <row r="16" spans="1:12" x14ac:dyDescent="0.25">
      <c r="A16" s="24">
        <v>41285</v>
      </c>
      <c r="B16" s="24">
        <v>41430</v>
      </c>
    </row>
    <row r="17" spans="1:2" x14ac:dyDescent="0.25">
      <c r="A17" s="24">
        <v>41286</v>
      </c>
      <c r="B17" s="24">
        <v>41460</v>
      </c>
    </row>
    <row r="18" spans="1:2" x14ac:dyDescent="0.25">
      <c r="A18" s="24">
        <v>41287</v>
      </c>
      <c r="B18" s="24">
        <v>41491</v>
      </c>
    </row>
    <row r="19" spans="1:2" x14ac:dyDescent="0.25">
      <c r="A19" s="24">
        <v>41288</v>
      </c>
      <c r="B19" s="24">
        <v>41522</v>
      </c>
    </row>
    <row r="20" spans="1:2" x14ac:dyDescent="0.25">
      <c r="A20" s="24">
        <v>41289</v>
      </c>
      <c r="B20" s="24">
        <v>41552</v>
      </c>
    </row>
    <row r="21" spans="1:2" x14ac:dyDescent="0.25">
      <c r="A21" s="24">
        <v>41290</v>
      </c>
      <c r="B21" s="24">
        <v>41583</v>
      </c>
    </row>
    <row r="22" spans="1:2" x14ac:dyDescent="0.25">
      <c r="A22" s="24">
        <v>41291</v>
      </c>
      <c r="B22" s="24">
        <v>41613</v>
      </c>
    </row>
    <row r="23" spans="1:2" x14ac:dyDescent="0.25">
      <c r="A23" s="24">
        <v>41292</v>
      </c>
      <c r="B23" s="24">
        <v>41644</v>
      </c>
    </row>
    <row r="24" spans="1:2" x14ac:dyDescent="0.25">
      <c r="A24" s="24">
        <v>41293</v>
      </c>
      <c r="B24" s="24">
        <v>41675</v>
      </c>
    </row>
    <row r="25" spans="1:2" x14ac:dyDescent="0.25">
      <c r="A25" s="24">
        <v>41294</v>
      </c>
      <c r="B25" s="24">
        <v>41703</v>
      </c>
    </row>
    <row r="26" spans="1:2" x14ac:dyDescent="0.25">
      <c r="A26" s="24">
        <v>41295</v>
      </c>
      <c r="B26" s="24">
        <v>41734</v>
      </c>
    </row>
    <row r="27" spans="1:2" x14ac:dyDescent="0.25">
      <c r="A27" s="24">
        <v>41296</v>
      </c>
      <c r="B27" s="24">
        <v>41764</v>
      </c>
    </row>
    <row r="28" spans="1:2" x14ac:dyDescent="0.25">
      <c r="A28" s="24">
        <v>41297</v>
      </c>
      <c r="B28" s="24">
        <v>41795</v>
      </c>
    </row>
    <row r="29" spans="1:2" x14ac:dyDescent="0.25">
      <c r="A29" s="24">
        <v>41298</v>
      </c>
      <c r="B29" s="24">
        <v>41825</v>
      </c>
    </row>
    <row r="30" spans="1:2" x14ac:dyDescent="0.25">
      <c r="A30" s="24">
        <v>41299</v>
      </c>
      <c r="B30" s="24">
        <v>41856</v>
      </c>
    </row>
    <row r="31" spans="1:2" x14ac:dyDescent="0.25">
      <c r="A31" s="24">
        <v>41300</v>
      </c>
      <c r="B31" s="24">
        <v>41887</v>
      </c>
    </row>
    <row r="32" spans="1:2" x14ac:dyDescent="0.25">
      <c r="A32" s="24">
        <v>41301</v>
      </c>
      <c r="B32" s="24">
        <v>41917</v>
      </c>
    </row>
    <row r="33" spans="1:2" x14ac:dyDescent="0.25">
      <c r="A33" s="24">
        <v>41302</v>
      </c>
      <c r="B33" s="24">
        <v>41948</v>
      </c>
    </row>
    <row r="34" spans="1:2" x14ac:dyDescent="0.25">
      <c r="A34" s="24">
        <v>41303</v>
      </c>
      <c r="B34" s="24">
        <v>41978</v>
      </c>
    </row>
  </sheetData>
  <mergeCells count="1">
    <mergeCell ref="G7:L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4"/>
  <sheetViews>
    <sheetView workbookViewId="0">
      <selection activeCell="G6" sqref="G6:L13"/>
    </sheetView>
  </sheetViews>
  <sheetFormatPr defaultRowHeight="15" x14ac:dyDescent="0.25"/>
  <cols>
    <col min="1" max="1" width="16" style="23" customWidth="1"/>
    <col min="2" max="2" width="17.85546875" style="23" customWidth="1"/>
    <col min="3" max="3" width="9.140625" style="23"/>
    <col min="7" max="7" width="13.7109375" bestFit="1" customWidth="1"/>
  </cols>
  <sheetData>
    <row r="1" spans="1:12" x14ac:dyDescent="0.25">
      <c r="G1" s="26" t="s">
        <v>133</v>
      </c>
    </row>
    <row r="2" spans="1:12" x14ac:dyDescent="0.25">
      <c r="A2" s="25" t="s">
        <v>20</v>
      </c>
      <c r="B2" s="25" t="s">
        <v>21</v>
      </c>
      <c r="C2" s="25" t="s">
        <v>126</v>
      </c>
    </row>
    <row r="3" spans="1:12" x14ac:dyDescent="0.25">
      <c r="A3" s="24">
        <v>42362</v>
      </c>
      <c r="B3" s="24">
        <v>41272</v>
      </c>
    </row>
    <row r="4" spans="1:12" x14ac:dyDescent="0.25">
      <c r="A4" s="24">
        <f>A3+1</f>
        <v>42363</v>
      </c>
      <c r="B4" s="24">
        <v>41303</v>
      </c>
    </row>
    <row r="5" spans="1:12" x14ac:dyDescent="0.25">
      <c r="A5" s="24">
        <v>41274</v>
      </c>
      <c r="B5" s="24">
        <v>41333</v>
      </c>
    </row>
    <row r="6" spans="1:12" x14ac:dyDescent="0.25">
      <c r="A6" s="24">
        <v>41275</v>
      </c>
      <c r="B6" s="24">
        <v>41361</v>
      </c>
      <c r="G6" s="50" t="s">
        <v>147</v>
      </c>
      <c r="H6" s="50"/>
      <c r="I6" s="50"/>
      <c r="J6" s="50"/>
      <c r="K6" s="50"/>
      <c r="L6" s="50"/>
    </row>
    <row r="7" spans="1:12" x14ac:dyDescent="0.25">
      <c r="A7" s="24">
        <v>41276</v>
      </c>
      <c r="B7" s="24">
        <v>41362</v>
      </c>
      <c r="G7" s="50"/>
      <c r="H7" s="50"/>
      <c r="I7" s="50"/>
      <c r="J7" s="50"/>
      <c r="K7" s="50"/>
      <c r="L7" s="50"/>
    </row>
    <row r="8" spans="1:12" x14ac:dyDescent="0.25">
      <c r="A8" s="24">
        <v>41277</v>
      </c>
      <c r="B8" s="24">
        <v>41363</v>
      </c>
      <c r="G8" s="50"/>
      <c r="H8" s="50"/>
      <c r="I8" s="50"/>
      <c r="J8" s="50"/>
      <c r="K8" s="50"/>
      <c r="L8" s="50"/>
    </row>
    <row r="9" spans="1:12" x14ac:dyDescent="0.25">
      <c r="A9" s="24">
        <v>41278</v>
      </c>
      <c r="B9" s="24">
        <v>41278</v>
      </c>
      <c r="G9" s="50"/>
      <c r="H9" s="50"/>
      <c r="I9" s="50"/>
      <c r="J9" s="50"/>
      <c r="K9" s="50"/>
      <c r="L9" s="50"/>
    </row>
    <row r="10" spans="1:12" x14ac:dyDescent="0.25">
      <c r="A10" s="24">
        <v>41279</v>
      </c>
      <c r="B10" s="24">
        <v>41279</v>
      </c>
      <c r="G10" s="50"/>
      <c r="H10" s="50"/>
      <c r="I10" s="50"/>
      <c r="J10" s="50"/>
      <c r="K10" s="50"/>
      <c r="L10" s="50"/>
    </row>
    <row r="11" spans="1:12" x14ac:dyDescent="0.25">
      <c r="A11" s="24">
        <v>41280</v>
      </c>
      <c r="B11" s="24">
        <v>41280</v>
      </c>
      <c r="G11" s="50"/>
      <c r="H11" s="50"/>
      <c r="I11" s="50"/>
      <c r="J11" s="50"/>
      <c r="K11" s="50"/>
      <c r="L11" s="50"/>
    </row>
    <row r="12" spans="1:12" x14ac:dyDescent="0.25">
      <c r="A12" s="24">
        <v>41281</v>
      </c>
      <c r="B12" s="24">
        <v>41281</v>
      </c>
      <c r="G12" s="50"/>
      <c r="H12" s="50"/>
      <c r="I12" s="50"/>
      <c r="J12" s="50"/>
      <c r="K12" s="50"/>
      <c r="L12" s="50"/>
    </row>
    <row r="13" spans="1:12" x14ac:dyDescent="0.25">
      <c r="A13" s="24">
        <v>41282</v>
      </c>
      <c r="B13" s="24">
        <v>41282</v>
      </c>
      <c r="G13" s="50"/>
      <c r="H13" s="50"/>
      <c r="I13" s="50"/>
      <c r="J13" s="50"/>
      <c r="K13" s="50"/>
      <c r="L13" s="50"/>
    </row>
    <row r="14" spans="1:12" x14ac:dyDescent="0.25">
      <c r="A14" s="24">
        <v>41283</v>
      </c>
      <c r="B14" s="24">
        <v>41283</v>
      </c>
    </row>
    <row r="15" spans="1:12" x14ac:dyDescent="0.25">
      <c r="A15" s="24">
        <v>41284</v>
      </c>
      <c r="B15" s="24">
        <v>41399</v>
      </c>
    </row>
    <row r="16" spans="1:12" x14ac:dyDescent="0.25">
      <c r="A16" s="24">
        <v>41285</v>
      </c>
      <c r="B16" s="24">
        <v>41430</v>
      </c>
    </row>
    <row r="17" spans="1:2" x14ac:dyDescent="0.25">
      <c r="A17" s="24">
        <v>41286</v>
      </c>
      <c r="B17" s="24">
        <v>41460</v>
      </c>
    </row>
    <row r="18" spans="1:2" x14ac:dyDescent="0.25">
      <c r="A18" s="24">
        <v>41287</v>
      </c>
      <c r="B18" s="24">
        <v>41491</v>
      </c>
    </row>
    <row r="19" spans="1:2" x14ac:dyDescent="0.25">
      <c r="A19" s="24">
        <v>41288</v>
      </c>
      <c r="B19" s="24">
        <v>41522</v>
      </c>
    </row>
    <row r="20" spans="1:2" x14ac:dyDescent="0.25">
      <c r="A20" s="24">
        <v>41289</v>
      </c>
      <c r="B20" s="24">
        <v>41552</v>
      </c>
    </row>
    <row r="21" spans="1:2" x14ac:dyDescent="0.25">
      <c r="A21" s="24">
        <v>41290</v>
      </c>
      <c r="B21" s="24">
        <v>41583</v>
      </c>
    </row>
    <row r="22" spans="1:2" x14ac:dyDescent="0.25">
      <c r="A22" s="24">
        <v>41291</v>
      </c>
      <c r="B22" s="24">
        <v>41613</v>
      </c>
    </row>
    <row r="23" spans="1:2" x14ac:dyDescent="0.25">
      <c r="A23" s="24">
        <v>41292</v>
      </c>
      <c r="B23" s="24">
        <v>41644</v>
      </c>
    </row>
    <row r="24" spans="1:2" x14ac:dyDescent="0.25">
      <c r="A24" s="24">
        <v>41293</v>
      </c>
      <c r="B24" s="24">
        <v>41675</v>
      </c>
    </row>
    <row r="25" spans="1:2" x14ac:dyDescent="0.25">
      <c r="A25" s="24">
        <v>41294</v>
      </c>
      <c r="B25" s="24">
        <v>41703</v>
      </c>
    </row>
    <row r="26" spans="1:2" x14ac:dyDescent="0.25">
      <c r="A26" s="24">
        <v>41295</v>
      </c>
      <c r="B26" s="24">
        <v>41734</v>
      </c>
    </row>
    <row r="27" spans="1:2" x14ac:dyDescent="0.25">
      <c r="A27" s="24">
        <v>41296</v>
      </c>
      <c r="B27" s="24">
        <v>41764</v>
      </c>
    </row>
    <row r="28" spans="1:2" x14ac:dyDescent="0.25">
      <c r="A28" s="24">
        <v>41297</v>
      </c>
      <c r="B28" s="24">
        <v>41795</v>
      </c>
    </row>
    <row r="29" spans="1:2" x14ac:dyDescent="0.25">
      <c r="A29" s="24">
        <v>41298</v>
      </c>
      <c r="B29" s="24">
        <v>41825</v>
      </c>
    </row>
    <row r="30" spans="1:2" x14ac:dyDescent="0.25">
      <c r="A30" s="24">
        <v>41299</v>
      </c>
      <c r="B30" s="24">
        <v>41856</v>
      </c>
    </row>
    <row r="31" spans="1:2" x14ac:dyDescent="0.25">
      <c r="A31" s="24">
        <v>41300</v>
      </c>
      <c r="B31" s="24">
        <v>41887</v>
      </c>
    </row>
    <row r="32" spans="1:2" x14ac:dyDescent="0.25">
      <c r="A32" s="24">
        <v>41301</v>
      </c>
      <c r="B32" s="24">
        <v>41917</v>
      </c>
    </row>
    <row r="33" spans="1:2" x14ac:dyDescent="0.25">
      <c r="A33" s="24">
        <v>41302</v>
      </c>
      <c r="B33" s="24">
        <v>41948</v>
      </c>
    </row>
    <row r="34" spans="1:2" x14ac:dyDescent="0.25">
      <c r="A34" s="24">
        <v>41303</v>
      </c>
      <c r="B34" s="24">
        <v>41978</v>
      </c>
    </row>
  </sheetData>
  <mergeCells count="1">
    <mergeCell ref="G6:L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4"/>
  <sheetViews>
    <sheetView workbookViewId="0">
      <selection activeCell="B7" sqref="B7"/>
    </sheetView>
  </sheetViews>
  <sheetFormatPr defaultRowHeight="15" x14ac:dyDescent="0.25"/>
  <cols>
    <col min="1" max="1" width="16" style="23" customWidth="1"/>
    <col min="2" max="2" width="17.85546875" style="23" customWidth="1"/>
    <col min="3" max="3" width="9.140625" style="23"/>
    <col min="7" max="7" width="13.7109375" bestFit="1" customWidth="1"/>
  </cols>
  <sheetData>
    <row r="1" spans="1:13" x14ac:dyDescent="0.25">
      <c r="G1" s="26" t="s">
        <v>132</v>
      </c>
    </row>
    <row r="2" spans="1:13" x14ac:dyDescent="0.25">
      <c r="A2" s="25" t="s">
        <v>20</v>
      </c>
      <c r="B2" s="25" t="s">
        <v>21</v>
      </c>
      <c r="C2" s="25" t="s">
        <v>126</v>
      </c>
    </row>
    <row r="3" spans="1:13" x14ac:dyDescent="0.25">
      <c r="A3" s="24">
        <v>42362</v>
      </c>
      <c r="B3" s="24">
        <v>41272</v>
      </c>
    </row>
    <row r="4" spans="1:13" x14ac:dyDescent="0.25">
      <c r="A4" s="24">
        <f>A3+1</f>
        <v>42363</v>
      </c>
      <c r="B4" s="24">
        <v>41303</v>
      </c>
    </row>
    <row r="5" spans="1:13" x14ac:dyDescent="0.25">
      <c r="A5" s="24">
        <v>41274</v>
      </c>
      <c r="B5" s="24">
        <v>41333</v>
      </c>
    </row>
    <row r="6" spans="1:13" x14ac:dyDescent="0.25">
      <c r="A6" s="24">
        <v>41275</v>
      </c>
      <c r="B6" s="24">
        <v>41361</v>
      </c>
    </row>
    <row r="7" spans="1:13" x14ac:dyDescent="0.25">
      <c r="A7" s="24">
        <v>41276</v>
      </c>
      <c r="B7" s="24">
        <v>41362</v>
      </c>
      <c r="H7" s="50" t="s">
        <v>147</v>
      </c>
      <c r="I7" s="50"/>
      <c r="J7" s="50"/>
      <c r="K7" s="50"/>
      <c r="L7" s="50"/>
      <c r="M7" s="50"/>
    </row>
    <row r="8" spans="1:13" x14ac:dyDescent="0.25">
      <c r="A8" s="24">
        <v>41277</v>
      </c>
      <c r="B8" s="24">
        <v>41363</v>
      </c>
      <c r="H8" s="50"/>
      <c r="I8" s="50"/>
      <c r="J8" s="50"/>
      <c r="K8" s="50"/>
      <c r="L8" s="50"/>
      <c r="M8" s="50"/>
    </row>
    <row r="9" spans="1:13" x14ac:dyDescent="0.25">
      <c r="A9" s="24">
        <v>41278</v>
      </c>
      <c r="B9" s="24">
        <v>41278</v>
      </c>
      <c r="H9" s="50"/>
      <c r="I9" s="50"/>
      <c r="J9" s="50"/>
      <c r="K9" s="50"/>
      <c r="L9" s="50"/>
      <c r="M9" s="50"/>
    </row>
    <row r="10" spans="1:13" x14ac:dyDescent="0.25">
      <c r="A10" s="24">
        <v>41279</v>
      </c>
      <c r="B10" s="24">
        <v>41279</v>
      </c>
      <c r="H10" s="50"/>
      <c r="I10" s="50"/>
      <c r="J10" s="50"/>
      <c r="K10" s="50"/>
      <c r="L10" s="50"/>
      <c r="M10" s="50"/>
    </row>
    <row r="11" spans="1:13" x14ac:dyDescent="0.25">
      <c r="A11" s="24">
        <v>41280</v>
      </c>
      <c r="B11" s="24">
        <v>41280</v>
      </c>
      <c r="H11" s="50"/>
      <c r="I11" s="50"/>
      <c r="J11" s="50"/>
      <c r="K11" s="50"/>
      <c r="L11" s="50"/>
      <c r="M11" s="50"/>
    </row>
    <row r="12" spans="1:13" x14ac:dyDescent="0.25">
      <c r="A12" s="24">
        <v>41281</v>
      </c>
      <c r="B12" s="24">
        <v>41281</v>
      </c>
      <c r="H12" s="50"/>
      <c r="I12" s="50"/>
      <c r="J12" s="50"/>
      <c r="K12" s="50"/>
      <c r="L12" s="50"/>
      <c r="M12" s="50"/>
    </row>
    <row r="13" spans="1:13" x14ac:dyDescent="0.25">
      <c r="A13" s="24">
        <v>41282</v>
      </c>
      <c r="B13" s="24">
        <v>41282</v>
      </c>
      <c r="H13" s="50"/>
      <c r="I13" s="50"/>
      <c r="J13" s="50"/>
      <c r="K13" s="50"/>
      <c r="L13" s="50"/>
      <c r="M13" s="50"/>
    </row>
    <row r="14" spans="1:13" x14ac:dyDescent="0.25">
      <c r="A14" s="24">
        <v>41283</v>
      </c>
      <c r="B14" s="24">
        <v>41283</v>
      </c>
      <c r="H14" s="50"/>
      <c r="I14" s="50"/>
      <c r="J14" s="50"/>
      <c r="K14" s="50"/>
      <c r="L14" s="50"/>
      <c r="M14" s="50"/>
    </row>
    <row r="15" spans="1:13" x14ac:dyDescent="0.25">
      <c r="A15" s="24">
        <v>41284</v>
      </c>
      <c r="B15" s="24">
        <v>41399</v>
      </c>
    </row>
    <row r="16" spans="1:13" x14ac:dyDescent="0.25">
      <c r="A16" s="24">
        <v>41285</v>
      </c>
      <c r="B16" s="24">
        <v>41430</v>
      </c>
    </row>
    <row r="17" spans="1:2" x14ac:dyDescent="0.25">
      <c r="A17" s="24">
        <v>41286</v>
      </c>
      <c r="B17" s="24">
        <v>41460</v>
      </c>
    </row>
    <row r="18" spans="1:2" x14ac:dyDescent="0.25">
      <c r="A18" s="24">
        <v>41287</v>
      </c>
      <c r="B18" s="24">
        <v>41491</v>
      </c>
    </row>
    <row r="19" spans="1:2" x14ac:dyDescent="0.25">
      <c r="A19" s="24">
        <v>41288</v>
      </c>
      <c r="B19" s="24">
        <v>41522</v>
      </c>
    </row>
    <row r="20" spans="1:2" x14ac:dyDescent="0.25">
      <c r="A20" s="24">
        <v>41289</v>
      </c>
      <c r="B20" s="24">
        <v>41552</v>
      </c>
    </row>
    <row r="21" spans="1:2" x14ac:dyDescent="0.25">
      <c r="A21" s="24">
        <v>41290</v>
      </c>
      <c r="B21" s="24">
        <v>41583</v>
      </c>
    </row>
    <row r="22" spans="1:2" x14ac:dyDescent="0.25">
      <c r="A22" s="24">
        <v>41291</v>
      </c>
      <c r="B22" s="24">
        <v>41613</v>
      </c>
    </row>
    <row r="23" spans="1:2" x14ac:dyDescent="0.25">
      <c r="A23" s="24">
        <v>41292</v>
      </c>
      <c r="B23" s="24">
        <v>41644</v>
      </c>
    </row>
    <row r="24" spans="1:2" x14ac:dyDescent="0.25">
      <c r="A24" s="24">
        <v>41293</v>
      </c>
      <c r="B24" s="24">
        <v>41675</v>
      </c>
    </row>
    <row r="25" spans="1:2" x14ac:dyDescent="0.25">
      <c r="A25" s="24">
        <v>41294</v>
      </c>
      <c r="B25" s="24">
        <v>41703</v>
      </c>
    </row>
    <row r="26" spans="1:2" x14ac:dyDescent="0.25">
      <c r="A26" s="24">
        <v>41295</v>
      </c>
      <c r="B26" s="24">
        <v>41734</v>
      </c>
    </row>
    <row r="27" spans="1:2" x14ac:dyDescent="0.25">
      <c r="A27" s="24">
        <v>41296</v>
      </c>
      <c r="B27" s="24">
        <v>41764</v>
      </c>
    </row>
    <row r="28" spans="1:2" x14ac:dyDescent="0.25">
      <c r="A28" s="24">
        <v>41297</v>
      </c>
      <c r="B28" s="24">
        <v>41795</v>
      </c>
    </row>
    <row r="29" spans="1:2" x14ac:dyDescent="0.25">
      <c r="A29" s="24">
        <v>41298</v>
      </c>
      <c r="B29" s="24">
        <v>41825</v>
      </c>
    </row>
    <row r="30" spans="1:2" x14ac:dyDescent="0.25">
      <c r="A30" s="24">
        <v>41299</v>
      </c>
      <c r="B30" s="24">
        <v>41856</v>
      </c>
    </row>
    <row r="31" spans="1:2" x14ac:dyDescent="0.25">
      <c r="A31" s="24">
        <v>41300</v>
      </c>
      <c r="B31" s="24">
        <v>41887</v>
      </c>
    </row>
    <row r="32" spans="1:2" x14ac:dyDescent="0.25">
      <c r="A32" s="24">
        <v>41301</v>
      </c>
      <c r="B32" s="24">
        <v>41917</v>
      </c>
    </row>
    <row r="33" spans="1:2" x14ac:dyDescent="0.25">
      <c r="A33" s="24">
        <v>41302</v>
      </c>
      <c r="B33" s="24">
        <v>41948</v>
      </c>
    </row>
    <row r="34" spans="1:2" x14ac:dyDescent="0.25">
      <c r="A34" s="24">
        <v>41303</v>
      </c>
      <c r="B34" s="24">
        <v>41978</v>
      </c>
    </row>
  </sheetData>
  <mergeCells count="1">
    <mergeCell ref="H7:M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Summery</vt:lpstr>
      <vt:lpstr>Logic</vt:lpstr>
      <vt:lpstr>Basic</vt:lpstr>
      <vt:lpstr>IF with &lt;</vt:lpstr>
      <vt:lpstr>IF With &gt;</vt:lpstr>
      <vt:lpstr>IF with &lt;&gt;</vt:lpstr>
      <vt:lpstr>If With =</vt:lpstr>
      <vt:lpstr>If With &lt;=</vt:lpstr>
      <vt:lpstr>If With &gt;=</vt:lpstr>
      <vt:lpstr>And</vt:lpstr>
      <vt:lpstr>OR</vt:lpstr>
      <vt:lpstr>IF with Condition</vt:lpstr>
      <vt:lpstr>IF with %</vt:lpstr>
      <vt:lpstr>Nestedif &amp; Lookup</vt:lpstr>
      <vt:lpstr>IF+AND</vt:lpstr>
      <vt:lpstr>If+OR</vt:lpstr>
      <vt:lpstr>IFERROR</vt:lpstr>
      <vt:lpstr>If With Or &amp; Text</vt:lpstr>
      <vt:lpstr>If With Weekday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</dc:creator>
  <cp:lastModifiedBy>Nilesh</cp:lastModifiedBy>
  <dcterms:created xsi:type="dcterms:W3CDTF">2016-08-06T09:06:09Z</dcterms:created>
  <dcterms:modified xsi:type="dcterms:W3CDTF">2019-08-21T03:02:54Z</dcterms:modified>
</cp:coreProperties>
</file>