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 Prakash\Desktop\"/>
    </mc:Choice>
  </mc:AlternateContent>
  <bookViews>
    <workbookView xWindow="0" yWindow="0" windowWidth="20490" windowHeight="7530" activeTab="3"/>
  </bookViews>
  <sheets>
    <sheet name="Scheduling" sheetId="1" r:id="rId1"/>
    <sheet name="Call Arriavals" sheetId="4" r:id="rId2"/>
    <sheet name="Roster" sheetId="3" r:id="rId3"/>
    <sheet name="Schedule valid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" i="3" l="1"/>
  <c r="L59" i="3"/>
  <c r="K59" i="3"/>
  <c r="J59" i="3"/>
  <c r="I59" i="3"/>
  <c r="H59" i="3"/>
  <c r="G59" i="3"/>
  <c r="M58" i="3"/>
  <c r="L58" i="3"/>
  <c r="K58" i="3"/>
  <c r="J58" i="3"/>
  <c r="I58" i="3"/>
  <c r="H58" i="3"/>
  <c r="G58" i="3"/>
  <c r="M57" i="3"/>
  <c r="L57" i="3"/>
  <c r="K57" i="3"/>
  <c r="J57" i="3"/>
  <c r="I57" i="3"/>
  <c r="H57" i="3"/>
  <c r="G57" i="3"/>
  <c r="M56" i="3"/>
  <c r="L56" i="3"/>
  <c r="K56" i="3"/>
  <c r="J56" i="3"/>
  <c r="I56" i="3"/>
  <c r="H56" i="3"/>
  <c r="G56" i="3"/>
  <c r="M55" i="3"/>
  <c r="L55" i="3"/>
  <c r="K55" i="3"/>
  <c r="J55" i="3"/>
  <c r="I55" i="3"/>
  <c r="H55" i="3"/>
  <c r="G55" i="3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A37" i="2"/>
  <c r="Z37" i="2"/>
  <c r="Y37" i="2"/>
  <c r="X37" i="2"/>
  <c r="W37" i="2"/>
  <c r="V37" i="2"/>
  <c r="U37" i="2"/>
  <c r="AA36" i="2"/>
  <c r="Z36" i="2"/>
  <c r="Y36" i="2"/>
  <c r="X36" i="2"/>
  <c r="W36" i="2"/>
  <c r="V36" i="2"/>
  <c r="U36" i="2"/>
  <c r="AA35" i="2"/>
  <c r="Z35" i="2"/>
  <c r="Y35" i="2"/>
  <c r="X35" i="2"/>
  <c r="W35" i="2"/>
  <c r="V35" i="2"/>
  <c r="U35" i="2"/>
  <c r="AA34" i="2"/>
  <c r="Z34" i="2"/>
  <c r="Y34" i="2"/>
  <c r="X34" i="2"/>
  <c r="W34" i="2"/>
  <c r="V34" i="2"/>
  <c r="U34" i="2"/>
  <c r="AA33" i="2"/>
  <c r="Z33" i="2"/>
  <c r="Y33" i="2"/>
  <c r="X33" i="2"/>
  <c r="W33" i="2"/>
  <c r="V33" i="2"/>
  <c r="U33" i="2"/>
  <c r="AA32" i="2"/>
  <c r="Z32" i="2"/>
  <c r="Y32" i="2"/>
  <c r="X32" i="2"/>
  <c r="W32" i="2"/>
  <c r="V32" i="2"/>
  <c r="U32" i="2"/>
  <c r="AA31" i="2"/>
  <c r="Z31" i="2"/>
  <c r="Y31" i="2"/>
  <c r="X31" i="2"/>
  <c r="W31" i="2"/>
  <c r="V31" i="2"/>
  <c r="U31" i="2"/>
  <c r="AA30" i="2"/>
  <c r="Z30" i="2"/>
  <c r="Y30" i="2"/>
  <c r="X30" i="2"/>
  <c r="W30" i="2"/>
  <c r="V30" i="2"/>
  <c r="U30" i="2"/>
  <c r="AA29" i="2"/>
  <c r="Z29" i="2"/>
  <c r="Y29" i="2"/>
  <c r="X29" i="2"/>
  <c r="W29" i="2"/>
  <c r="V29" i="2"/>
  <c r="U29" i="2"/>
  <c r="AA28" i="2"/>
  <c r="Z28" i="2"/>
  <c r="Y28" i="2"/>
  <c r="X28" i="2"/>
  <c r="W28" i="2"/>
  <c r="V28" i="2"/>
  <c r="U28" i="2"/>
  <c r="AA27" i="2"/>
  <c r="Z27" i="2"/>
  <c r="Y27" i="2"/>
  <c r="X27" i="2"/>
  <c r="W27" i="2"/>
  <c r="V27" i="2"/>
  <c r="U27" i="2"/>
  <c r="AA26" i="2"/>
  <c r="Z26" i="2"/>
  <c r="Y26" i="2"/>
  <c r="X26" i="2"/>
  <c r="W26" i="2"/>
  <c r="V26" i="2"/>
  <c r="U26" i="2"/>
  <c r="AA25" i="2"/>
  <c r="Z25" i="2"/>
  <c r="Y25" i="2"/>
  <c r="X25" i="2"/>
  <c r="W25" i="2"/>
  <c r="V25" i="2"/>
  <c r="U25" i="2"/>
  <c r="AA24" i="2"/>
  <c r="Z24" i="2"/>
  <c r="Y24" i="2"/>
  <c r="X24" i="2"/>
  <c r="W24" i="2"/>
  <c r="V24" i="2"/>
  <c r="U24" i="2"/>
  <c r="AA23" i="2"/>
  <c r="Z23" i="2"/>
  <c r="Y23" i="2"/>
  <c r="X23" i="2"/>
  <c r="W23" i="2"/>
  <c r="V23" i="2"/>
  <c r="U23" i="2"/>
  <c r="AA22" i="2"/>
  <c r="Z22" i="2"/>
  <c r="Y22" i="2"/>
  <c r="X22" i="2"/>
  <c r="W22" i="2"/>
  <c r="V22" i="2"/>
  <c r="U22" i="2"/>
  <c r="AA21" i="2"/>
  <c r="Z21" i="2"/>
  <c r="Y21" i="2"/>
  <c r="X21" i="2"/>
  <c r="W21" i="2"/>
  <c r="V21" i="2"/>
  <c r="U21" i="2"/>
  <c r="AA20" i="2"/>
  <c r="Z20" i="2"/>
  <c r="Y20" i="2"/>
  <c r="X20" i="2"/>
  <c r="W20" i="2"/>
  <c r="V20" i="2"/>
  <c r="U20" i="2"/>
  <c r="AA19" i="2"/>
  <c r="Z19" i="2"/>
  <c r="Y19" i="2"/>
  <c r="X19" i="2"/>
  <c r="W19" i="2"/>
  <c r="V19" i="2"/>
  <c r="U19" i="2"/>
  <c r="AA18" i="2"/>
  <c r="Z18" i="2"/>
  <c r="Y18" i="2"/>
  <c r="X18" i="2"/>
  <c r="W18" i="2"/>
  <c r="V18" i="2"/>
  <c r="U18" i="2"/>
  <c r="AA17" i="2"/>
  <c r="Z17" i="2"/>
  <c r="Y17" i="2"/>
  <c r="X17" i="2"/>
  <c r="W17" i="2"/>
  <c r="V17" i="2"/>
  <c r="U17" i="2"/>
  <c r="AA16" i="2"/>
  <c r="Z16" i="2"/>
  <c r="Y16" i="2"/>
  <c r="X16" i="2"/>
  <c r="W16" i="2"/>
  <c r="V16" i="2"/>
  <c r="U16" i="2"/>
  <c r="AA15" i="2"/>
  <c r="Z15" i="2"/>
  <c r="Y15" i="2"/>
  <c r="X15" i="2"/>
  <c r="W15" i="2"/>
  <c r="V15" i="2"/>
  <c r="U15" i="2"/>
  <c r="AA14" i="2"/>
  <c r="Z14" i="2"/>
  <c r="Y14" i="2"/>
  <c r="X14" i="2"/>
  <c r="W14" i="2"/>
  <c r="V14" i="2"/>
  <c r="U14" i="2"/>
  <c r="AA13" i="2"/>
  <c r="Z13" i="2"/>
  <c r="Y13" i="2"/>
  <c r="X13" i="2"/>
  <c r="W13" i="2"/>
  <c r="V13" i="2"/>
  <c r="U13" i="2"/>
  <c r="AA12" i="2"/>
  <c r="Z12" i="2"/>
  <c r="Y12" i="2"/>
  <c r="X12" i="2"/>
  <c r="W12" i="2"/>
  <c r="V12" i="2"/>
  <c r="U12" i="2"/>
  <c r="AA11" i="2"/>
  <c r="Z11" i="2"/>
  <c r="Y11" i="2"/>
  <c r="X11" i="2"/>
  <c r="W11" i="2"/>
  <c r="V11" i="2"/>
  <c r="U11" i="2"/>
  <c r="AA10" i="2"/>
  <c r="Z10" i="2"/>
  <c r="Y10" i="2"/>
  <c r="X10" i="2"/>
  <c r="W10" i="2"/>
  <c r="V10" i="2"/>
  <c r="U10" i="2"/>
  <c r="AA9" i="2"/>
  <c r="Z9" i="2"/>
  <c r="Y9" i="2"/>
  <c r="X9" i="2"/>
  <c r="W9" i="2"/>
  <c r="V9" i="2"/>
  <c r="U9" i="2"/>
  <c r="AA8" i="2"/>
  <c r="Z8" i="2"/>
  <c r="Y8" i="2"/>
  <c r="X8" i="2"/>
  <c r="W8" i="2"/>
  <c r="V8" i="2"/>
  <c r="U8" i="2"/>
  <c r="AV34" i="4"/>
  <c r="AW34" i="4"/>
  <c r="AX34" i="4"/>
  <c r="AY34" i="4"/>
  <c r="AZ34" i="4"/>
  <c r="BA34" i="4"/>
  <c r="AU34" i="4"/>
  <c r="BJ32" i="4"/>
  <c r="BI32" i="4"/>
  <c r="BH32" i="4"/>
  <c r="BG32" i="4"/>
  <c r="BF32" i="4"/>
  <c r="BE32" i="4"/>
  <c r="BD32" i="4"/>
  <c r="BJ31" i="4"/>
  <c r="BI31" i="4"/>
  <c r="BH31" i="4"/>
  <c r="BG31" i="4"/>
  <c r="BF31" i="4"/>
  <c r="BE31" i="4"/>
  <c r="BD31" i="4"/>
  <c r="BJ30" i="4"/>
  <c r="BI30" i="4"/>
  <c r="BH30" i="4"/>
  <c r="BG30" i="4"/>
  <c r="BF30" i="4"/>
  <c r="BE30" i="4"/>
  <c r="BD30" i="4"/>
  <c r="BJ29" i="4"/>
  <c r="BI29" i="4"/>
  <c r="BH29" i="4"/>
  <c r="BG29" i="4"/>
  <c r="BF29" i="4"/>
  <c r="BE29" i="4"/>
  <c r="BD29" i="4"/>
  <c r="BJ28" i="4"/>
  <c r="BI28" i="4"/>
  <c r="BH28" i="4"/>
  <c r="BG28" i="4"/>
  <c r="BF28" i="4"/>
  <c r="BE28" i="4"/>
  <c r="BD28" i="4"/>
  <c r="BJ27" i="4"/>
  <c r="BI27" i="4"/>
  <c r="BH27" i="4"/>
  <c r="BG27" i="4"/>
  <c r="BF27" i="4"/>
  <c r="BE27" i="4"/>
  <c r="BD27" i="4"/>
  <c r="BJ26" i="4"/>
  <c r="BI26" i="4"/>
  <c r="BH26" i="4"/>
  <c r="BG26" i="4"/>
  <c r="BF26" i="4"/>
  <c r="BE26" i="4"/>
  <c r="BD26" i="4"/>
  <c r="BJ25" i="4"/>
  <c r="BI25" i="4"/>
  <c r="BH25" i="4"/>
  <c r="BG25" i="4"/>
  <c r="BF25" i="4"/>
  <c r="BE25" i="4"/>
  <c r="BD25" i="4"/>
  <c r="BJ24" i="4"/>
  <c r="BI24" i="4"/>
  <c r="BH24" i="4"/>
  <c r="BG24" i="4"/>
  <c r="BF24" i="4"/>
  <c r="BE24" i="4"/>
  <c r="BD24" i="4"/>
  <c r="BJ23" i="4"/>
  <c r="BI23" i="4"/>
  <c r="BH23" i="4"/>
  <c r="BG23" i="4"/>
  <c r="BF23" i="4"/>
  <c r="BE23" i="4"/>
  <c r="BD23" i="4"/>
  <c r="BJ22" i="4"/>
  <c r="BI22" i="4"/>
  <c r="BH22" i="4"/>
  <c r="BG22" i="4"/>
  <c r="BF22" i="4"/>
  <c r="BE22" i="4"/>
  <c r="BD22" i="4"/>
  <c r="BJ21" i="4"/>
  <c r="BI21" i="4"/>
  <c r="BH21" i="4"/>
  <c r="BG21" i="4"/>
  <c r="BF21" i="4"/>
  <c r="BE21" i="4"/>
  <c r="BD21" i="4"/>
  <c r="BJ20" i="4"/>
  <c r="BI20" i="4"/>
  <c r="BH20" i="4"/>
  <c r="BG20" i="4"/>
  <c r="BF20" i="4"/>
  <c r="BE20" i="4"/>
  <c r="BD20" i="4"/>
  <c r="BJ19" i="4"/>
  <c r="BI19" i="4"/>
  <c r="BH19" i="4"/>
  <c r="BG19" i="4"/>
  <c r="BF19" i="4"/>
  <c r="BE19" i="4"/>
  <c r="BD19" i="4"/>
  <c r="BJ18" i="4"/>
  <c r="BI18" i="4"/>
  <c r="BH18" i="4"/>
  <c r="BG18" i="4"/>
  <c r="BF18" i="4"/>
  <c r="BE18" i="4"/>
  <c r="BD18" i="4"/>
  <c r="BJ17" i="4"/>
  <c r="BI17" i="4"/>
  <c r="BH17" i="4"/>
  <c r="BG17" i="4"/>
  <c r="BF17" i="4"/>
  <c r="BE17" i="4"/>
  <c r="BD17" i="4"/>
  <c r="BJ16" i="4"/>
  <c r="BI16" i="4"/>
  <c r="BH16" i="4"/>
  <c r="BG16" i="4"/>
  <c r="BF16" i="4"/>
  <c r="BE16" i="4"/>
  <c r="BD16" i="4"/>
  <c r="BJ15" i="4"/>
  <c r="BI15" i="4"/>
  <c r="BH15" i="4"/>
  <c r="BG15" i="4"/>
  <c r="BF15" i="4"/>
  <c r="BE15" i="4"/>
  <c r="BD15" i="4"/>
  <c r="BJ14" i="4"/>
  <c r="BI14" i="4"/>
  <c r="BH14" i="4"/>
  <c r="BG14" i="4"/>
  <c r="BF14" i="4"/>
  <c r="BE14" i="4"/>
  <c r="BD14" i="4"/>
  <c r="BJ13" i="4"/>
  <c r="BI13" i="4"/>
  <c r="BH13" i="4"/>
  <c r="BG13" i="4"/>
  <c r="BF13" i="4"/>
  <c r="BE13" i="4"/>
  <c r="BD13" i="4"/>
  <c r="BJ12" i="4"/>
  <c r="BI12" i="4"/>
  <c r="BH12" i="4"/>
  <c r="BG12" i="4"/>
  <c r="BF12" i="4"/>
  <c r="BE12" i="4"/>
  <c r="BD12" i="4"/>
  <c r="BJ11" i="4"/>
  <c r="BI11" i="4"/>
  <c r="BH11" i="4"/>
  <c r="BG11" i="4"/>
  <c r="BF11" i="4"/>
  <c r="BE11" i="4"/>
  <c r="BD11" i="4"/>
  <c r="BJ10" i="4"/>
  <c r="BI10" i="4"/>
  <c r="BH10" i="4"/>
  <c r="BG10" i="4"/>
  <c r="BF10" i="4"/>
  <c r="BE10" i="4"/>
  <c r="BD10" i="4"/>
  <c r="BJ9" i="4"/>
  <c r="BI9" i="4"/>
  <c r="BH9" i="4"/>
  <c r="BG9" i="4"/>
  <c r="BF9" i="4"/>
  <c r="BE9" i="4"/>
  <c r="BD9" i="4"/>
  <c r="BJ8" i="4"/>
  <c r="BI8" i="4"/>
  <c r="BH8" i="4"/>
  <c r="BG8" i="4"/>
  <c r="BF8" i="4"/>
  <c r="BE8" i="4"/>
  <c r="BD8" i="4"/>
  <c r="BJ7" i="4"/>
  <c r="BI7" i="4"/>
  <c r="BH7" i="4"/>
  <c r="BG7" i="4"/>
  <c r="BF7" i="4"/>
  <c r="BE7" i="4"/>
  <c r="BD7" i="4"/>
  <c r="BJ6" i="4"/>
  <c r="BI6" i="4"/>
  <c r="BH6" i="4"/>
  <c r="BG6" i="4"/>
  <c r="BF6" i="4"/>
  <c r="BE6" i="4"/>
  <c r="BD6" i="4"/>
  <c r="BJ5" i="4"/>
  <c r="BI5" i="4"/>
  <c r="BI33" i="4" s="1"/>
  <c r="BH5" i="4"/>
  <c r="BG5" i="4"/>
  <c r="BF5" i="4"/>
  <c r="BE5" i="4"/>
  <c r="BE33" i="4" s="1"/>
  <c r="BD5" i="4"/>
  <c r="BJ4" i="4"/>
  <c r="BI4" i="4"/>
  <c r="BH4" i="4"/>
  <c r="BH33" i="4" s="1"/>
  <c r="BG4" i="4"/>
  <c r="BG33" i="4" s="1"/>
  <c r="BF4" i="4"/>
  <c r="BE4" i="4"/>
  <c r="BD4" i="4"/>
  <c r="BD33" i="4" s="1"/>
  <c r="BJ3" i="4"/>
  <c r="BI3" i="4"/>
  <c r="BH3" i="4"/>
  <c r="BG3" i="4"/>
  <c r="BF3" i="4"/>
  <c r="BE3" i="4"/>
  <c r="BD3" i="4"/>
  <c r="BC4" i="4"/>
  <c r="BC5" i="4" s="1"/>
  <c r="BC6" i="4" s="1"/>
  <c r="BC7" i="4" s="1"/>
  <c r="BC8" i="4" s="1"/>
  <c r="BC9" i="4" s="1"/>
  <c r="BC10" i="4" s="1"/>
  <c r="BC11" i="4" s="1"/>
  <c r="BC12" i="4" s="1"/>
  <c r="BC13" i="4" s="1"/>
  <c r="BC14" i="4" s="1"/>
  <c r="BC15" i="4" s="1"/>
  <c r="BC16" i="4" s="1"/>
  <c r="BC17" i="4" s="1"/>
  <c r="BC18" i="4" s="1"/>
  <c r="BC19" i="4" s="1"/>
  <c r="BC20" i="4" s="1"/>
  <c r="BC21" i="4" s="1"/>
  <c r="BC22" i="4" s="1"/>
  <c r="BC23" i="4" s="1"/>
  <c r="BC24" i="4" s="1"/>
  <c r="BC25" i="4" s="1"/>
  <c r="BC26" i="4" s="1"/>
  <c r="BC27" i="4" s="1"/>
  <c r="BC28" i="4" s="1"/>
  <c r="BC29" i="4" s="1"/>
  <c r="BC30" i="4" s="1"/>
  <c r="BC31" i="4" s="1"/>
  <c r="BC32" i="4" s="1"/>
  <c r="BJ33" i="4"/>
  <c r="BF33" i="4"/>
  <c r="AM36" i="2" l="1"/>
  <c r="AV36" i="2" s="1"/>
  <c r="BE36" i="2" s="1"/>
  <c r="BW36" i="2" s="1"/>
  <c r="AM8" i="2"/>
  <c r="AV8" i="2" s="1"/>
  <c r="BE8" i="2" s="1"/>
  <c r="BW8" i="2" s="1"/>
  <c r="BA32" i="4"/>
  <c r="AZ32" i="4"/>
  <c r="AY32" i="4"/>
  <c r="AX32" i="4"/>
  <c r="AW32" i="4"/>
  <c r="AV32" i="4"/>
  <c r="AU32" i="4"/>
  <c r="BA31" i="4"/>
  <c r="AZ31" i="4"/>
  <c r="AY31" i="4"/>
  <c r="AX31" i="4"/>
  <c r="AW31" i="4"/>
  <c r="AV31" i="4"/>
  <c r="AU31" i="4"/>
  <c r="BA30" i="4"/>
  <c r="AZ30" i="4"/>
  <c r="AY30" i="4"/>
  <c r="AX30" i="4"/>
  <c r="AW30" i="4"/>
  <c r="AV30" i="4"/>
  <c r="AU30" i="4"/>
  <c r="BA29" i="4"/>
  <c r="AZ29" i="4"/>
  <c r="AY29" i="4"/>
  <c r="AX29" i="4"/>
  <c r="AW29" i="4"/>
  <c r="AV29" i="4"/>
  <c r="AU29" i="4"/>
  <c r="BA28" i="4"/>
  <c r="AZ28" i="4"/>
  <c r="AY28" i="4"/>
  <c r="AX28" i="4"/>
  <c r="AW28" i="4"/>
  <c r="AV28" i="4"/>
  <c r="AU28" i="4"/>
  <c r="BA27" i="4"/>
  <c r="AZ27" i="4"/>
  <c r="AY27" i="4"/>
  <c r="AX27" i="4"/>
  <c r="AW27" i="4"/>
  <c r="AV27" i="4"/>
  <c r="AU27" i="4"/>
  <c r="BA26" i="4"/>
  <c r="AZ26" i="4"/>
  <c r="AY26" i="4"/>
  <c r="AX26" i="4"/>
  <c r="AW26" i="4"/>
  <c r="AV26" i="4"/>
  <c r="AU26" i="4"/>
  <c r="BA25" i="4"/>
  <c r="AZ25" i="4"/>
  <c r="AY25" i="4"/>
  <c r="AX25" i="4"/>
  <c r="AW25" i="4"/>
  <c r="AV25" i="4"/>
  <c r="AU25" i="4"/>
  <c r="BA24" i="4"/>
  <c r="AZ24" i="4"/>
  <c r="AY24" i="4"/>
  <c r="AX24" i="4"/>
  <c r="AW24" i="4"/>
  <c r="AV24" i="4"/>
  <c r="AU24" i="4"/>
  <c r="BA23" i="4"/>
  <c r="AZ23" i="4"/>
  <c r="AY23" i="4"/>
  <c r="AX23" i="4"/>
  <c r="AW23" i="4"/>
  <c r="AV23" i="4"/>
  <c r="AU23" i="4"/>
  <c r="BA22" i="4"/>
  <c r="AZ22" i="4"/>
  <c r="AY22" i="4"/>
  <c r="AX22" i="4"/>
  <c r="AW22" i="4"/>
  <c r="AV22" i="4"/>
  <c r="AU22" i="4"/>
  <c r="BA21" i="4"/>
  <c r="AZ21" i="4"/>
  <c r="AY21" i="4"/>
  <c r="AX21" i="4"/>
  <c r="AW21" i="4"/>
  <c r="AV21" i="4"/>
  <c r="AU21" i="4"/>
  <c r="BA20" i="4"/>
  <c r="AZ20" i="4"/>
  <c r="AY20" i="4"/>
  <c r="AX20" i="4"/>
  <c r="AW20" i="4"/>
  <c r="AV20" i="4"/>
  <c r="AU20" i="4"/>
  <c r="BA19" i="4"/>
  <c r="AZ19" i="4"/>
  <c r="AY19" i="4"/>
  <c r="AX19" i="4"/>
  <c r="AW19" i="4"/>
  <c r="AV19" i="4"/>
  <c r="AU19" i="4"/>
  <c r="BA18" i="4"/>
  <c r="AZ18" i="4"/>
  <c r="AY18" i="4"/>
  <c r="AX18" i="4"/>
  <c r="AW18" i="4"/>
  <c r="AV18" i="4"/>
  <c r="AU18" i="4"/>
  <c r="BA17" i="4"/>
  <c r="AZ17" i="4"/>
  <c r="AY17" i="4"/>
  <c r="AX17" i="4"/>
  <c r="AW17" i="4"/>
  <c r="AV17" i="4"/>
  <c r="AU17" i="4"/>
  <c r="BA16" i="4"/>
  <c r="AZ16" i="4"/>
  <c r="AY16" i="4"/>
  <c r="AX16" i="4"/>
  <c r="AW16" i="4"/>
  <c r="AV16" i="4"/>
  <c r="AU16" i="4"/>
  <c r="BA15" i="4"/>
  <c r="AZ15" i="4"/>
  <c r="AY15" i="4"/>
  <c r="AX15" i="4"/>
  <c r="AW15" i="4"/>
  <c r="AV15" i="4"/>
  <c r="AU15" i="4"/>
  <c r="BA14" i="4"/>
  <c r="AZ14" i="4"/>
  <c r="AY14" i="4"/>
  <c r="AX14" i="4"/>
  <c r="AW14" i="4"/>
  <c r="AV14" i="4"/>
  <c r="AU14" i="4"/>
  <c r="BA13" i="4"/>
  <c r="AZ13" i="4"/>
  <c r="AY13" i="4"/>
  <c r="AX13" i="4"/>
  <c r="AW13" i="4"/>
  <c r="AV13" i="4"/>
  <c r="AU13" i="4"/>
  <c r="BA12" i="4"/>
  <c r="AZ12" i="4"/>
  <c r="AY12" i="4"/>
  <c r="AX12" i="4"/>
  <c r="AW12" i="4"/>
  <c r="AV12" i="4"/>
  <c r="AU12" i="4"/>
  <c r="BA11" i="4"/>
  <c r="AZ11" i="4"/>
  <c r="AY11" i="4"/>
  <c r="AX11" i="4"/>
  <c r="AW11" i="4"/>
  <c r="AV11" i="4"/>
  <c r="AU11" i="4"/>
  <c r="BA10" i="4"/>
  <c r="AZ10" i="4"/>
  <c r="AY10" i="4"/>
  <c r="AX10" i="4"/>
  <c r="AW10" i="4"/>
  <c r="AV10" i="4"/>
  <c r="AU10" i="4"/>
  <c r="BA9" i="4"/>
  <c r="AZ9" i="4"/>
  <c r="AY9" i="4"/>
  <c r="AX9" i="4"/>
  <c r="AW9" i="4"/>
  <c r="AV9" i="4"/>
  <c r="AU9" i="4"/>
  <c r="BA8" i="4"/>
  <c r="AZ8" i="4"/>
  <c r="AY8" i="4"/>
  <c r="AX8" i="4"/>
  <c r="AW8" i="4"/>
  <c r="AV8" i="4"/>
  <c r="AU8" i="4"/>
  <c r="BA7" i="4"/>
  <c r="AZ7" i="4"/>
  <c r="AY7" i="4"/>
  <c r="AX7" i="4"/>
  <c r="AW7" i="4"/>
  <c r="AV7" i="4"/>
  <c r="AU7" i="4"/>
  <c r="BA6" i="4"/>
  <c r="AZ6" i="4"/>
  <c r="AY6" i="4"/>
  <c r="AX6" i="4"/>
  <c r="AW6" i="4"/>
  <c r="AV6" i="4"/>
  <c r="AU6" i="4"/>
  <c r="BA5" i="4"/>
  <c r="AZ5" i="4"/>
  <c r="AY5" i="4"/>
  <c r="AX5" i="4"/>
  <c r="AW5" i="4"/>
  <c r="AV5" i="4"/>
  <c r="AU5" i="4"/>
  <c r="BA4" i="4"/>
  <c r="AZ4" i="4"/>
  <c r="AY4" i="4"/>
  <c r="AY33" i="4" s="1"/>
  <c r="AX4" i="4"/>
  <c r="AW4" i="4"/>
  <c r="AV4" i="4"/>
  <c r="AU4" i="4"/>
  <c r="BA3" i="4"/>
  <c r="BA33" i="4" s="1"/>
  <c r="AZ3" i="4"/>
  <c r="AY3" i="4"/>
  <c r="AX3" i="4"/>
  <c r="AX33" i="4" s="1"/>
  <c r="AW3" i="4"/>
  <c r="AW33" i="4" s="1"/>
  <c r="AV3" i="4"/>
  <c r="AU3" i="4"/>
  <c r="AZ33" i="4"/>
  <c r="AV33" i="4"/>
  <c r="AT4" i="4"/>
  <c r="AT5" i="4" s="1"/>
  <c r="AT6" i="4" s="1"/>
  <c r="AT7" i="4" s="1"/>
  <c r="AT8" i="4" s="1"/>
  <c r="AT9" i="4" s="1"/>
  <c r="AT10" i="4" s="1"/>
  <c r="AT11" i="4" s="1"/>
  <c r="AT12" i="4" s="1"/>
  <c r="AT13" i="4" s="1"/>
  <c r="AT14" i="4" s="1"/>
  <c r="AT15" i="4" s="1"/>
  <c r="AT16" i="4" s="1"/>
  <c r="AT17" i="4" s="1"/>
  <c r="AT18" i="4" s="1"/>
  <c r="AT19" i="4" s="1"/>
  <c r="AT20" i="4" s="1"/>
  <c r="AT21" i="4" s="1"/>
  <c r="AT22" i="4" s="1"/>
  <c r="AT23" i="4" s="1"/>
  <c r="AT24" i="4" s="1"/>
  <c r="AT25" i="4" s="1"/>
  <c r="AT26" i="4" s="1"/>
  <c r="AT27" i="4" s="1"/>
  <c r="AT28" i="4" s="1"/>
  <c r="AT29" i="4" s="1"/>
  <c r="AT30" i="4" s="1"/>
  <c r="AT31" i="4" s="1"/>
  <c r="AT32" i="4" s="1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AR37" i="2"/>
  <c r="BA37" i="2" s="1"/>
  <c r="BJ37" i="2" s="1"/>
  <c r="CB37" i="2" s="1"/>
  <c r="AQ37" i="2"/>
  <c r="AZ37" i="2" s="1"/>
  <c r="BI37" i="2" s="1"/>
  <c r="CA37" i="2" s="1"/>
  <c r="AN37" i="2"/>
  <c r="AW37" i="2" s="1"/>
  <c r="BF37" i="2" s="1"/>
  <c r="BX37" i="2" s="1"/>
  <c r="AR35" i="2"/>
  <c r="BA35" i="2" s="1"/>
  <c r="BJ35" i="2" s="1"/>
  <c r="CB35" i="2" s="1"/>
  <c r="AO35" i="2"/>
  <c r="AX35" i="2" s="1"/>
  <c r="BG35" i="2" s="1"/>
  <c r="BY35" i="2" s="1"/>
  <c r="AQ30" i="2"/>
  <c r="AZ30" i="2" s="1"/>
  <c r="BI30" i="2" s="1"/>
  <c r="CA30" i="2" s="1"/>
  <c r="AO33" i="2"/>
  <c r="AX33" i="2" s="1"/>
  <c r="BG33" i="2" s="1"/>
  <c r="BY33" i="2" s="1"/>
  <c r="AR26" i="2"/>
  <c r="BA26" i="2" s="1"/>
  <c r="BJ26" i="2" s="1"/>
  <c r="CB26" i="2" s="1"/>
  <c r="AS25" i="2"/>
  <c r="BB25" i="2" s="1"/>
  <c r="BK25" i="2" s="1"/>
  <c r="CC25" i="2" s="1"/>
  <c r="AR9" i="2"/>
  <c r="BA9" i="2" s="1"/>
  <c r="BJ9" i="2" s="1"/>
  <c r="CB9" i="2" s="1"/>
  <c r="AQ9" i="2"/>
  <c r="AZ9" i="2" s="1"/>
  <c r="BI9" i="2" s="1"/>
  <c r="CA9" i="2" s="1"/>
  <c r="AN9" i="2"/>
  <c r="AW9" i="2" s="1"/>
  <c r="BF9" i="2" s="1"/>
  <c r="BX9" i="2" s="1"/>
  <c r="B44" i="3"/>
  <c r="N44" i="3"/>
  <c r="B45" i="3"/>
  <c r="N45" i="3"/>
  <c r="B46" i="3"/>
  <c r="N46" i="3"/>
  <c r="B47" i="3"/>
  <c r="N47" i="3"/>
  <c r="B48" i="3"/>
  <c r="N48" i="3"/>
  <c r="B49" i="3"/>
  <c r="N49" i="3"/>
  <c r="B50" i="3"/>
  <c r="N50" i="3"/>
  <c r="B51" i="3"/>
  <c r="N51" i="3"/>
  <c r="B52" i="3"/>
  <c r="N52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BV9" i="2"/>
  <c r="BV10" i="2" s="1"/>
  <c r="BV11" i="2" s="1"/>
  <c r="BV12" i="2" s="1"/>
  <c r="BV13" i="2" s="1"/>
  <c r="BV14" i="2" s="1"/>
  <c r="BV15" i="2" s="1"/>
  <c r="BV16" i="2" s="1"/>
  <c r="BV17" i="2" s="1"/>
  <c r="BV18" i="2" s="1"/>
  <c r="BV19" i="2" s="1"/>
  <c r="BV20" i="2" s="1"/>
  <c r="BV21" i="2" s="1"/>
  <c r="BV22" i="2" s="1"/>
  <c r="BV23" i="2" s="1"/>
  <c r="BV24" i="2" s="1"/>
  <c r="BV25" i="2" s="1"/>
  <c r="BV26" i="2" s="1"/>
  <c r="BV27" i="2" s="1"/>
  <c r="BV28" i="2" s="1"/>
  <c r="BV29" i="2" s="1"/>
  <c r="BV30" i="2" s="1"/>
  <c r="BV31" i="2" s="1"/>
  <c r="BV32" i="2" s="1"/>
  <c r="BV33" i="2" s="1"/>
  <c r="BV34" i="2" s="1"/>
  <c r="BV35" i="2" s="1"/>
  <c r="BV36" i="2" s="1"/>
  <c r="BV37" i="2" s="1"/>
  <c r="BM10" i="2"/>
  <c r="BM11" i="2" s="1"/>
  <c r="BM12" i="2" s="1"/>
  <c r="BM13" i="2" s="1"/>
  <c r="BM14" i="2" s="1"/>
  <c r="BM15" i="2" s="1"/>
  <c r="BM16" i="2" s="1"/>
  <c r="BM17" i="2" s="1"/>
  <c r="BM18" i="2" s="1"/>
  <c r="BM19" i="2" s="1"/>
  <c r="BM20" i="2" s="1"/>
  <c r="BM21" i="2" s="1"/>
  <c r="BM22" i="2" s="1"/>
  <c r="BM23" i="2" s="1"/>
  <c r="BM24" i="2" s="1"/>
  <c r="BM25" i="2" s="1"/>
  <c r="BM26" i="2" s="1"/>
  <c r="BM27" i="2" s="1"/>
  <c r="BM28" i="2" s="1"/>
  <c r="BM29" i="2" s="1"/>
  <c r="BM30" i="2" s="1"/>
  <c r="BM31" i="2" s="1"/>
  <c r="BM32" i="2" s="1"/>
  <c r="BM33" i="2" s="1"/>
  <c r="BM34" i="2" s="1"/>
  <c r="BM35" i="2" s="1"/>
  <c r="BM36" i="2" s="1"/>
  <c r="BM37" i="2" s="1"/>
  <c r="BM9" i="2"/>
  <c r="BD9" i="2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D33" i="2" s="1"/>
  <c r="BD34" i="2" s="1"/>
  <c r="BD35" i="2" s="1"/>
  <c r="BD36" i="2" s="1"/>
  <c r="BD37" i="2" s="1"/>
  <c r="AU9" i="2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U33" i="2" s="1"/>
  <c r="AU34" i="2" s="1"/>
  <c r="AU35" i="2" s="1"/>
  <c r="AU36" i="2" s="1"/>
  <c r="AU37" i="2" s="1"/>
  <c r="AL9" i="2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C9" i="2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T9" i="2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B33" i="2"/>
  <c r="B34" i="2" s="1"/>
  <c r="B35" i="2" s="1"/>
  <c r="B36" i="2" s="1"/>
  <c r="B37" i="2" s="1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CB61" i="3"/>
  <c r="CA61" i="3"/>
  <c r="BZ61" i="3"/>
  <c r="BY61" i="3"/>
  <c r="BX61" i="3"/>
  <c r="BW61" i="3"/>
  <c r="CC61" i="3"/>
  <c r="BS61" i="3"/>
  <c r="BR61" i="3"/>
  <c r="BQ61" i="3"/>
  <c r="BP61" i="3"/>
  <c r="BO61" i="3"/>
  <c r="BN61" i="3"/>
  <c r="BT61" i="3"/>
  <c r="BA61" i="3"/>
  <c r="AZ61" i="3"/>
  <c r="AY61" i="3"/>
  <c r="AX61" i="3"/>
  <c r="AW61" i="3"/>
  <c r="AV61" i="3"/>
  <c r="BB61" i="3"/>
  <c r="BJ61" i="3"/>
  <c r="BI61" i="3"/>
  <c r="BH61" i="3"/>
  <c r="BG61" i="3"/>
  <c r="BF61" i="3"/>
  <c r="BE61" i="3"/>
  <c r="BK61" i="3"/>
  <c r="I38" i="2"/>
  <c r="R29" i="2" s="1"/>
  <c r="H38" i="2"/>
  <c r="Q28" i="2" s="1"/>
  <c r="G38" i="2"/>
  <c r="P34" i="2" s="1"/>
  <c r="F38" i="2"/>
  <c r="O28" i="2" s="1"/>
  <c r="E38" i="2"/>
  <c r="N29" i="2" s="1"/>
  <c r="D38" i="2"/>
  <c r="M28" i="2" s="1"/>
  <c r="C38" i="2"/>
  <c r="L28" i="2" s="1"/>
  <c r="N28" i="2"/>
  <c r="M29" i="2"/>
  <c r="L30" i="2"/>
  <c r="M30" i="2"/>
  <c r="Q30" i="2"/>
  <c r="L31" i="2"/>
  <c r="N31" i="2"/>
  <c r="R31" i="2"/>
  <c r="L33" i="2"/>
  <c r="O33" i="2"/>
  <c r="M34" i="2"/>
  <c r="R34" i="2"/>
  <c r="O35" i="2"/>
  <c r="P36" i="2"/>
  <c r="R36" i="2"/>
  <c r="P37" i="2"/>
  <c r="Q37" i="2"/>
  <c r="K9" i="2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AN35" i="2" l="1"/>
  <c r="AW35" i="2" s="1"/>
  <c r="BF35" i="2" s="1"/>
  <c r="BX35" i="2" s="1"/>
  <c r="AN25" i="2"/>
  <c r="AW25" i="2" s="1"/>
  <c r="BF25" i="2" s="1"/>
  <c r="BX25" i="2" s="1"/>
  <c r="AN36" i="2"/>
  <c r="AW36" i="2" s="1"/>
  <c r="BF36" i="2" s="1"/>
  <c r="BX36" i="2" s="1"/>
  <c r="AQ22" i="2"/>
  <c r="AZ22" i="2" s="1"/>
  <c r="BI22" i="2" s="1"/>
  <c r="CA22" i="2" s="1"/>
  <c r="AS27" i="2"/>
  <c r="BB27" i="2" s="1"/>
  <c r="BK27" i="2" s="1"/>
  <c r="CC27" i="2" s="1"/>
  <c r="AP24" i="2"/>
  <c r="AY24" i="2" s="1"/>
  <c r="BH24" i="2" s="1"/>
  <c r="BZ24" i="2" s="1"/>
  <c r="AM37" i="2"/>
  <c r="AV37" i="2" s="1"/>
  <c r="BE37" i="2" s="1"/>
  <c r="BW37" i="2" s="1"/>
  <c r="AR36" i="2"/>
  <c r="BA36" i="2" s="1"/>
  <c r="BJ36" i="2" s="1"/>
  <c r="CB36" i="2" s="1"/>
  <c r="AQ36" i="2"/>
  <c r="AZ36" i="2" s="1"/>
  <c r="BI36" i="2" s="1"/>
  <c r="CA36" i="2" s="1"/>
  <c r="AO17" i="2"/>
  <c r="AX17" i="2" s="1"/>
  <c r="BG17" i="2" s="1"/>
  <c r="BY17" i="2" s="1"/>
  <c r="AM31" i="2"/>
  <c r="AV31" i="2" s="1"/>
  <c r="BE31" i="2" s="1"/>
  <c r="BW31" i="2" s="1"/>
  <c r="AP28" i="2"/>
  <c r="AY28" i="2" s="1"/>
  <c r="BH28" i="2" s="1"/>
  <c r="BZ28" i="2" s="1"/>
  <c r="AP33" i="2"/>
  <c r="AY33" i="2" s="1"/>
  <c r="BH33" i="2" s="1"/>
  <c r="BZ33" i="2" s="1"/>
  <c r="AP36" i="2"/>
  <c r="AY36" i="2" s="1"/>
  <c r="BH36" i="2" s="1"/>
  <c r="BZ36" i="2" s="1"/>
  <c r="AP34" i="2"/>
  <c r="AY34" i="2" s="1"/>
  <c r="BH34" i="2" s="1"/>
  <c r="BZ34" i="2" s="1"/>
  <c r="AP8" i="2"/>
  <c r="AY8" i="2" s="1"/>
  <c r="BH8" i="2" s="1"/>
  <c r="BZ8" i="2" s="1"/>
  <c r="AN11" i="2"/>
  <c r="AW11" i="2" s="1"/>
  <c r="BF11" i="2" s="1"/>
  <c r="BX11" i="2" s="1"/>
  <c r="AP12" i="2"/>
  <c r="AY12" i="2" s="1"/>
  <c r="BH12" i="2" s="1"/>
  <c r="BZ12" i="2" s="1"/>
  <c r="AR13" i="2"/>
  <c r="BA13" i="2" s="1"/>
  <c r="BJ13" i="2" s="1"/>
  <c r="CB13" i="2" s="1"/>
  <c r="AN15" i="2"/>
  <c r="AW15" i="2" s="1"/>
  <c r="BF15" i="2" s="1"/>
  <c r="BX15" i="2" s="1"/>
  <c r="AP16" i="2"/>
  <c r="AY16" i="2" s="1"/>
  <c r="BH16" i="2" s="1"/>
  <c r="BZ16" i="2" s="1"/>
  <c r="AN18" i="2"/>
  <c r="AW18" i="2" s="1"/>
  <c r="BF18" i="2" s="1"/>
  <c r="BX18" i="2" s="1"/>
  <c r="AS19" i="2"/>
  <c r="BB19" i="2" s="1"/>
  <c r="BK19" i="2" s="1"/>
  <c r="CC19" i="2" s="1"/>
  <c r="AR21" i="2"/>
  <c r="BA21" i="2" s="1"/>
  <c r="BJ21" i="2" s="1"/>
  <c r="CB21" i="2" s="1"/>
  <c r="AP23" i="2"/>
  <c r="AY23" i="2" s="1"/>
  <c r="BH23" i="2" s="1"/>
  <c r="BZ23" i="2" s="1"/>
  <c r="AO25" i="2"/>
  <c r="AX25" i="2" s="1"/>
  <c r="BG25" i="2" s="1"/>
  <c r="BY25" i="2" s="1"/>
  <c r="AN27" i="2"/>
  <c r="AW27" i="2" s="1"/>
  <c r="BF27" i="2" s="1"/>
  <c r="BX27" i="2" s="1"/>
  <c r="AR28" i="2"/>
  <c r="AP32" i="2"/>
  <c r="AY32" i="2" s="1"/>
  <c r="BH32" i="2" s="1"/>
  <c r="BZ32" i="2" s="1"/>
  <c r="AN34" i="2"/>
  <c r="AW34" i="2" s="1"/>
  <c r="BF34" i="2" s="1"/>
  <c r="BX34" i="2" s="1"/>
  <c r="AO27" i="2"/>
  <c r="AX27" i="2" s="1"/>
  <c r="BG27" i="2" s="1"/>
  <c r="BY27" i="2" s="1"/>
  <c r="AM35" i="2"/>
  <c r="AV35" i="2" s="1"/>
  <c r="BE35" i="2" s="1"/>
  <c r="BW35" i="2" s="1"/>
  <c r="AM34" i="2"/>
  <c r="AV34" i="2" s="1"/>
  <c r="BE34" i="2" s="1"/>
  <c r="BW34" i="2" s="1"/>
  <c r="AS8" i="2"/>
  <c r="BB8" i="2" s="1"/>
  <c r="BK8" i="2" s="1"/>
  <c r="CC8" i="2" s="1"/>
  <c r="AO10" i="2"/>
  <c r="AX10" i="2" s="1"/>
  <c r="BG10" i="2" s="1"/>
  <c r="BY10" i="2" s="1"/>
  <c r="AQ11" i="2"/>
  <c r="AZ11" i="2" s="1"/>
  <c r="BI11" i="2" s="1"/>
  <c r="CA11" i="2" s="1"/>
  <c r="AS12" i="2"/>
  <c r="BB12" i="2" s="1"/>
  <c r="BK12" i="2" s="1"/>
  <c r="CC12" i="2" s="1"/>
  <c r="AO14" i="2"/>
  <c r="AX14" i="2" s="1"/>
  <c r="BG14" i="2" s="1"/>
  <c r="BY14" i="2" s="1"/>
  <c r="AQ15" i="2"/>
  <c r="AZ15" i="2" s="1"/>
  <c r="BI15" i="2" s="1"/>
  <c r="CA15" i="2" s="1"/>
  <c r="AN17" i="2"/>
  <c r="AW17" i="2" s="1"/>
  <c r="BF17" i="2" s="1"/>
  <c r="BX17" i="2" s="1"/>
  <c r="AR18" i="2"/>
  <c r="BA18" i="2" s="1"/>
  <c r="BJ18" i="2" s="1"/>
  <c r="CB18" i="2" s="1"/>
  <c r="AQ20" i="2"/>
  <c r="AZ20" i="2" s="1"/>
  <c r="BI20" i="2" s="1"/>
  <c r="CA20" i="2" s="1"/>
  <c r="AP22" i="2"/>
  <c r="AY22" i="2" s="1"/>
  <c r="BH22" i="2" s="1"/>
  <c r="BZ22" i="2" s="1"/>
  <c r="AN24" i="2"/>
  <c r="AW24" i="2" s="1"/>
  <c r="BF24" i="2" s="1"/>
  <c r="BX24" i="2" s="1"/>
  <c r="AR27" i="2"/>
  <c r="BA27" i="2" s="1"/>
  <c r="BJ27" i="2" s="1"/>
  <c r="CB27" i="2" s="1"/>
  <c r="AP29" i="2"/>
  <c r="AY29" i="2" s="1"/>
  <c r="BH29" i="2" s="1"/>
  <c r="BZ29" i="2" s="1"/>
  <c r="AO31" i="2"/>
  <c r="AX31" i="2" s="1"/>
  <c r="BG31" i="2" s="1"/>
  <c r="BY31" i="2" s="1"/>
  <c r="AN33" i="2"/>
  <c r="AW33" i="2" s="1"/>
  <c r="BF33" i="2" s="1"/>
  <c r="BX33" i="2" s="1"/>
  <c r="AR34" i="2"/>
  <c r="BA34" i="2" s="1"/>
  <c r="BJ34" i="2" s="1"/>
  <c r="CB34" i="2" s="1"/>
  <c r="AN23" i="2"/>
  <c r="AW23" i="2" s="1"/>
  <c r="BF23" i="2" s="1"/>
  <c r="BX23" i="2" s="1"/>
  <c r="AR25" i="2"/>
  <c r="BA25" i="2" s="1"/>
  <c r="BJ25" i="2" s="1"/>
  <c r="CB25" i="2" s="1"/>
  <c r="AP27" i="2"/>
  <c r="AY27" i="2" s="1"/>
  <c r="BH27" i="2" s="1"/>
  <c r="BZ27" i="2" s="1"/>
  <c r="AN31" i="2"/>
  <c r="AW31" i="2" s="1"/>
  <c r="BF31" i="2" s="1"/>
  <c r="BX31" i="2" s="1"/>
  <c r="AR33" i="2"/>
  <c r="BA33" i="2" s="1"/>
  <c r="BJ33" i="2" s="1"/>
  <c r="CB33" i="2" s="1"/>
  <c r="AP35" i="2"/>
  <c r="AY35" i="2" s="1"/>
  <c r="BH35" i="2" s="1"/>
  <c r="BZ35" i="2" s="1"/>
  <c r="AM28" i="2"/>
  <c r="AV28" i="2" s="1"/>
  <c r="BE28" i="2" s="1"/>
  <c r="BW28" i="2" s="1"/>
  <c r="AP10" i="2"/>
  <c r="AY10" i="2" s="1"/>
  <c r="BH10" i="2" s="1"/>
  <c r="BZ10" i="2" s="1"/>
  <c r="AR11" i="2"/>
  <c r="BA11" i="2" s="1"/>
  <c r="BJ11" i="2" s="1"/>
  <c r="CB11" i="2" s="1"/>
  <c r="AN13" i="2"/>
  <c r="AW13" i="2" s="1"/>
  <c r="BF13" i="2" s="1"/>
  <c r="BX13" i="2" s="1"/>
  <c r="AP14" i="2"/>
  <c r="AY14" i="2" s="1"/>
  <c r="BH14" i="2" s="1"/>
  <c r="BZ14" i="2" s="1"/>
  <c r="AR15" i="2"/>
  <c r="BA15" i="2" s="1"/>
  <c r="BJ15" i="2" s="1"/>
  <c r="CB15" i="2" s="1"/>
  <c r="AN19" i="2"/>
  <c r="AW19" i="2" s="1"/>
  <c r="BF19" i="2" s="1"/>
  <c r="BX19" i="2" s="1"/>
  <c r="AR20" i="2"/>
  <c r="BA20" i="2" s="1"/>
  <c r="BJ20" i="2" s="1"/>
  <c r="CB20" i="2" s="1"/>
  <c r="AN26" i="2"/>
  <c r="AW26" i="2" s="1"/>
  <c r="BF26" i="2" s="1"/>
  <c r="BX26" i="2" s="1"/>
  <c r="AR29" i="2"/>
  <c r="BA29" i="2" s="1"/>
  <c r="BJ29" i="2" s="1"/>
  <c r="CB29" i="2" s="1"/>
  <c r="AP31" i="2"/>
  <c r="AY31" i="2" s="1"/>
  <c r="BH31" i="2" s="1"/>
  <c r="BZ31" i="2" s="1"/>
  <c r="AP20" i="2"/>
  <c r="AY20" i="2" s="1"/>
  <c r="BH20" i="2" s="1"/>
  <c r="BZ20" i="2" s="1"/>
  <c r="AP19" i="2"/>
  <c r="AY19" i="2" s="1"/>
  <c r="BH19" i="2" s="1"/>
  <c r="BZ19" i="2" s="1"/>
  <c r="AP15" i="2"/>
  <c r="AY15" i="2" s="1"/>
  <c r="BH15" i="2" s="1"/>
  <c r="BZ15" i="2" s="1"/>
  <c r="AP13" i="2"/>
  <c r="AY13" i="2" s="1"/>
  <c r="BH13" i="2" s="1"/>
  <c r="BZ13" i="2" s="1"/>
  <c r="AP11" i="2"/>
  <c r="AY11" i="2" s="1"/>
  <c r="BH11" i="2" s="1"/>
  <c r="BZ11" i="2" s="1"/>
  <c r="AP9" i="2"/>
  <c r="AY9" i="2" s="1"/>
  <c r="BH9" i="2" s="1"/>
  <c r="BZ9" i="2" s="1"/>
  <c r="AP25" i="2"/>
  <c r="AY25" i="2" s="1"/>
  <c r="BH25" i="2" s="1"/>
  <c r="BZ25" i="2" s="1"/>
  <c r="AP18" i="2"/>
  <c r="AY18" i="2" s="1"/>
  <c r="BH18" i="2" s="1"/>
  <c r="BZ18" i="2" s="1"/>
  <c r="AP17" i="2"/>
  <c r="AY17" i="2" s="1"/>
  <c r="BH17" i="2" s="1"/>
  <c r="BZ17" i="2" s="1"/>
  <c r="AO24" i="2"/>
  <c r="AX24" i="2" s="1"/>
  <c r="BG24" i="2" s="1"/>
  <c r="BY24" i="2" s="1"/>
  <c r="AO22" i="2"/>
  <c r="AX22" i="2" s="1"/>
  <c r="BG22" i="2" s="1"/>
  <c r="BY22" i="2" s="1"/>
  <c r="AO20" i="2"/>
  <c r="AX20" i="2" s="1"/>
  <c r="BG20" i="2" s="1"/>
  <c r="BY20" i="2" s="1"/>
  <c r="AO18" i="2"/>
  <c r="AX18" i="2" s="1"/>
  <c r="BG18" i="2" s="1"/>
  <c r="BY18" i="2" s="1"/>
  <c r="AO21" i="2"/>
  <c r="AX21" i="2" s="1"/>
  <c r="BG21" i="2" s="1"/>
  <c r="BY21" i="2" s="1"/>
  <c r="AO19" i="2"/>
  <c r="AX19" i="2" s="1"/>
  <c r="BG19" i="2" s="1"/>
  <c r="BY19" i="2" s="1"/>
  <c r="AO15" i="2"/>
  <c r="AX15" i="2" s="1"/>
  <c r="BG15" i="2" s="1"/>
  <c r="BY15" i="2" s="1"/>
  <c r="AO13" i="2"/>
  <c r="AX13" i="2" s="1"/>
  <c r="BG13" i="2" s="1"/>
  <c r="BY13" i="2" s="1"/>
  <c r="AO11" i="2"/>
  <c r="AX11" i="2" s="1"/>
  <c r="BG11" i="2" s="1"/>
  <c r="BY11" i="2" s="1"/>
  <c r="AO9" i="2"/>
  <c r="AX9" i="2" s="1"/>
  <c r="BG9" i="2" s="1"/>
  <c r="BY9" i="2" s="1"/>
  <c r="AS24" i="2"/>
  <c r="BB24" i="2" s="1"/>
  <c r="BK24" i="2" s="1"/>
  <c r="CC24" i="2" s="1"/>
  <c r="AS22" i="2"/>
  <c r="BB22" i="2" s="1"/>
  <c r="BK22" i="2" s="1"/>
  <c r="CC22" i="2" s="1"/>
  <c r="AS20" i="2"/>
  <c r="BB20" i="2" s="1"/>
  <c r="BK20" i="2" s="1"/>
  <c r="CC20" i="2" s="1"/>
  <c r="AS18" i="2"/>
  <c r="BB18" i="2" s="1"/>
  <c r="BK18" i="2" s="1"/>
  <c r="CC18" i="2" s="1"/>
  <c r="AS16" i="2"/>
  <c r="BB16" i="2" s="1"/>
  <c r="BK16" i="2" s="1"/>
  <c r="CC16" i="2" s="1"/>
  <c r="AS23" i="2"/>
  <c r="BB23" i="2" s="1"/>
  <c r="BK23" i="2" s="1"/>
  <c r="CC23" i="2" s="1"/>
  <c r="AS21" i="2"/>
  <c r="BB21" i="2" s="1"/>
  <c r="BK21" i="2" s="1"/>
  <c r="CC21" i="2" s="1"/>
  <c r="AS15" i="2"/>
  <c r="BB15" i="2" s="1"/>
  <c r="BK15" i="2" s="1"/>
  <c r="CC15" i="2" s="1"/>
  <c r="AS13" i="2"/>
  <c r="BB13" i="2" s="1"/>
  <c r="BK13" i="2" s="1"/>
  <c r="CC13" i="2" s="1"/>
  <c r="AS11" i="2"/>
  <c r="BB11" i="2" s="1"/>
  <c r="BK11" i="2" s="1"/>
  <c r="CC11" i="2" s="1"/>
  <c r="AS9" i="2"/>
  <c r="BB9" i="2" s="1"/>
  <c r="BK9" i="2" s="1"/>
  <c r="CC9" i="2" s="1"/>
  <c r="AQ27" i="2"/>
  <c r="AZ27" i="2" s="1"/>
  <c r="BI27" i="2" s="1"/>
  <c r="CA27" i="2" s="1"/>
  <c r="AQ26" i="2"/>
  <c r="AZ26" i="2" s="1"/>
  <c r="BI26" i="2" s="1"/>
  <c r="CA26" i="2" s="1"/>
  <c r="AO32" i="2"/>
  <c r="AX32" i="2" s="1"/>
  <c r="BG32" i="2" s="1"/>
  <c r="BY32" i="2" s="1"/>
  <c r="AO30" i="2"/>
  <c r="AX30" i="2" s="1"/>
  <c r="BG30" i="2" s="1"/>
  <c r="BY30" i="2" s="1"/>
  <c r="AO28" i="2"/>
  <c r="AX28" i="2" s="1"/>
  <c r="BG28" i="2" s="1"/>
  <c r="BY28" i="2" s="1"/>
  <c r="AO29" i="2"/>
  <c r="AX29" i="2" s="1"/>
  <c r="BG29" i="2" s="1"/>
  <c r="BY29" i="2" s="1"/>
  <c r="AS32" i="2"/>
  <c r="BB32" i="2" s="1"/>
  <c r="BK32" i="2" s="1"/>
  <c r="CC32" i="2" s="1"/>
  <c r="AS30" i="2"/>
  <c r="BB30" i="2" s="1"/>
  <c r="BK30" i="2" s="1"/>
  <c r="CC30" i="2" s="1"/>
  <c r="AS28" i="2"/>
  <c r="BB28" i="2" s="1"/>
  <c r="BK28" i="2" s="1"/>
  <c r="CC28" i="2" s="1"/>
  <c r="AS31" i="2"/>
  <c r="BB31" i="2" s="1"/>
  <c r="BK31" i="2" s="1"/>
  <c r="CC31" i="2" s="1"/>
  <c r="AS29" i="2"/>
  <c r="BB29" i="2" s="1"/>
  <c r="BK29" i="2" s="1"/>
  <c r="CC29" i="2" s="1"/>
  <c r="AQ35" i="2"/>
  <c r="AZ35" i="2" s="1"/>
  <c r="BI35" i="2" s="1"/>
  <c r="CA35" i="2" s="1"/>
  <c r="AQ34" i="2"/>
  <c r="AZ34" i="2" s="1"/>
  <c r="BI34" i="2" s="1"/>
  <c r="CA34" i="2" s="1"/>
  <c r="AO36" i="2"/>
  <c r="AX36" i="2" s="1"/>
  <c r="BG36" i="2" s="1"/>
  <c r="BY36" i="2" s="1"/>
  <c r="AO37" i="2"/>
  <c r="AX37" i="2" s="1"/>
  <c r="BG37" i="2" s="1"/>
  <c r="BY37" i="2" s="1"/>
  <c r="AS36" i="2"/>
  <c r="BB36" i="2" s="1"/>
  <c r="BK36" i="2" s="1"/>
  <c r="CC36" i="2" s="1"/>
  <c r="AS37" i="2"/>
  <c r="BB37" i="2" s="1"/>
  <c r="BK37" i="2" s="1"/>
  <c r="CC37" i="2" s="1"/>
  <c r="AS35" i="2"/>
  <c r="BB35" i="2" s="1"/>
  <c r="BK35" i="2" s="1"/>
  <c r="CC35" i="2" s="1"/>
  <c r="AM32" i="2"/>
  <c r="AV32" i="2" s="1"/>
  <c r="BE32" i="2" s="1"/>
  <c r="BW32" i="2" s="1"/>
  <c r="AO8" i="2"/>
  <c r="AX8" i="2" s="1"/>
  <c r="BG8" i="2" s="1"/>
  <c r="BY8" i="2" s="1"/>
  <c r="AS10" i="2"/>
  <c r="BB10" i="2" s="1"/>
  <c r="BK10" i="2" s="1"/>
  <c r="CC10" i="2" s="1"/>
  <c r="AO12" i="2"/>
  <c r="AX12" i="2" s="1"/>
  <c r="BG12" i="2" s="1"/>
  <c r="BY12" i="2" s="1"/>
  <c r="AQ13" i="2"/>
  <c r="AZ13" i="2" s="1"/>
  <c r="BI13" i="2" s="1"/>
  <c r="CA13" i="2" s="1"/>
  <c r="AS14" i="2"/>
  <c r="BB14" i="2" s="1"/>
  <c r="BK14" i="2" s="1"/>
  <c r="CC14" i="2" s="1"/>
  <c r="AO16" i="2"/>
  <c r="AX16" i="2" s="1"/>
  <c r="BG16" i="2" s="1"/>
  <c r="BY16" i="2" s="1"/>
  <c r="AS17" i="2"/>
  <c r="BB17" i="2" s="1"/>
  <c r="BK17" i="2" s="1"/>
  <c r="CC17" i="2" s="1"/>
  <c r="AR19" i="2"/>
  <c r="BA19" i="2" s="1"/>
  <c r="BJ19" i="2" s="1"/>
  <c r="CB19" i="2" s="1"/>
  <c r="AP21" i="2"/>
  <c r="AY21" i="2" s="1"/>
  <c r="BH21" i="2" s="1"/>
  <c r="BZ21" i="2" s="1"/>
  <c r="AO23" i="2"/>
  <c r="AX23" i="2" s="1"/>
  <c r="BG23" i="2" s="1"/>
  <c r="BY23" i="2" s="1"/>
  <c r="AQ28" i="2"/>
  <c r="AZ28" i="2" s="1"/>
  <c r="BI28" i="2" s="1"/>
  <c r="CA28" i="2" s="1"/>
  <c r="AP30" i="2"/>
  <c r="AY30" i="2" s="1"/>
  <c r="BH30" i="2" s="1"/>
  <c r="BZ30" i="2" s="1"/>
  <c r="AN32" i="2"/>
  <c r="AS33" i="2"/>
  <c r="BB33" i="2" s="1"/>
  <c r="BK33" i="2" s="1"/>
  <c r="CC33" i="2" s="1"/>
  <c r="AP37" i="2"/>
  <c r="AY37" i="2" s="1"/>
  <c r="BH37" i="2" s="1"/>
  <c r="BZ37" i="2" s="1"/>
  <c r="AQ25" i="2"/>
  <c r="AZ25" i="2" s="1"/>
  <c r="BI25" i="2" s="1"/>
  <c r="CA25" i="2" s="1"/>
  <c r="AQ23" i="2"/>
  <c r="AZ23" i="2" s="1"/>
  <c r="BI23" i="2" s="1"/>
  <c r="CA23" i="2" s="1"/>
  <c r="AQ21" i="2"/>
  <c r="AZ21" i="2" s="1"/>
  <c r="BI21" i="2" s="1"/>
  <c r="CA21" i="2" s="1"/>
  <c r="AQ19" i="2"/>
  <c r="AZ19" i="2" s="1"/>
  <c r="BI19" i="2" s="1"/>
  <c r="CA19" i="2" s="1"/>
  <c r="AQ17" i="2"/>
  <c r="AZ17" i="2" s="1"/>
  <c r="BI17" i="2" s="1"/>
  <c r="CA17" i="2" s="1"/>
  <c r="AQ33" i="2"/>
  <c r="AZ33" i="2" s="1"/>
  <c r="BI33" i="2" s="1"/>
  <c r="CA33" i="2" s="1"/>
  <c r="AQ31" i="2"/>
  <c r="AZ31" i="2" s="1"/>
  <c r="BI31" i="2" s="1"/>
  <c r="CA31" i="2" s="1"/>
  <c r="AQ29" i="2"/>
  <c r="AZ29" i="2" s="1"/>
  <c r="BI29" i="2" s="1"/>
  <c r="CA29" i="2" s="1"/>
  <c r="AQ8" i="2"/>
  <c r="AZ8" i="2" s="1"/>
  <c r="BI8" i="2" s="1"/>
  <c r="CA8" i="2" s="1"/>
  <c r="AQ10" i="2"/>
  <c r="AZ10" i="2" s="1"/>
  <c r="BI10" i="2" s="1"/>
  <c r="CA10" i="2" s="1"/>
  <c r="AQ12" i="2"/>
  <c r="AZ12" i="2" s="1"/>
  <c r="BI12" i="2" s="1"/>
  <c r="CA12" i="2" s="1"/>
  <c r="AQ14" i="2"/>
  <c r="AZ14" i="2" s="1"/>
  <c r="BI14" i="2" s="1"/>
  <c r="CA14" i="2" s="1"/>
  <c r="AQ16" i="2"/>
  <c r="AZ16" i="2" s="1"/>
  <c r="BI16" i="2" s="1"/>
  <c r="CA16" i="2" s="1"/>
  <c r="AN20" i="2"/>
  <c r="AW20" i="2" s="1"/>
  <c r="BF20" i="2" s="1"/>
  <c r="BX20" i="2" s="1"/>
  <c r="AN21" i="2"/>
  <c r="AW21" i="2" s="1"/>
  <c r="BF21" i="2" s="1"/>
  <c r="BX21" i="2" s="1"/>
  <c r="AR22" i="2"/>
  <c r="BA22" i="2" s="1"/>
  <c r="BJ22" i="2" s="1"/>
  <c r="CB22" i="2" s="1"/>
  <c r="AR23" i="2"/>
  <c r="BA23" i="2" s="1"/>
  <c r="BJ23" i="2" s="1"/>
  <c r="CB23" i="2" s="1"/>
  <c r="AQ24" i="2"/>
  <c r="AZ24" i="2" s="1"/>
  <c r="BI24" i="2" s="1"/>
  <c r="CA24" i="2" s="1"/>
  <c r="AP26" i="2"/>
  <c r="AY26" i="2" s="1"/>
  <c r="BH26" i="2" s="1"/>
  <c r="BZ26" i="2" s="1"/>
  <c r="AN28" i="2"/>
  <c r="AN29" i="2"/>
  <c r="AW29" i="2" s="1"/>
  <c r="BF29" i="2" s="1"/>
  <c r="BX29" i="2" s="1"/>
  <c r="AR30" i="2"/>
  <c r="BA30" i="2" s="1"/>
  <c r="BJ30" i="2" s="1"/>
  <c r="CB30" i="2" s="1"/>
  <c r="AR31" i="2"/>
  <c r="BA31" i="2" s="1"/>
  <c r="BJ31" i="2" s="1"/>
  <c r="CB31" i="2" s="1"/>
  <c r="AQ32" i="2"/>
  <c r="AZ32" i="2" s="1"/>
  <c r="BI32" i="2" s="1"/>
  <c r="CA32" i="2" s="1"/>
  <c r="AO26" i="2"/>
  <c r="AX26" i="2" s="1"/>
  <c r="BG26" i="2" s="1"/>
  <c r="BY26" i="2" s="1"/>
  <c r="AS26" i="2"/>
  <c r="BB26" i="2" s="1"/>
  <c r="BK26" i="2" s="1"/>
  <c r="CC26" i="2" s="1"/>
  <c r="AO34" i="2"/>
  <c r="AX34" i="2" s="1"/>
  <c r="BG34" i="2" s="1"/>
  <c r="BY34" i="2" s="1"/>
  <c r="AS34" i="2"/>
  <c r="BB34" i="2" s="1"/>
  <c r="BK34" i="2" s="1"/>
  <c r="CC34" i="2" s="1"/>
  <c r="AM23" i="2"/>
  <c r="AV23" i="2" s="1"/>
  <c r="BE23" i="2" s="1"/>
  <c r="BW23" i="2" s="1"/>
  <c r="AM9" i="2"/>
  <c r="AV9" i="2" s="1"/>
  <c r="BE9" i="2" s="1"/>
  <c r="BW9" i="2" s="1"/>
  <c r="AM24" i="2"/>
  <c r="AV24" i="2" s="1"/>
  <c r="BE24" i="2" s="1"/>
  <c r="BW24" i="2" s="1"/>
  <c r="AN8" i="2"/>
  <c r="AW8" i="2" s="1"/>
  <c r="BF8" i="2" s="1"/>
  <c r="BX8" i="2" s="1"/>
  <c r="AR8" i="2"/>
  <c r="BA8" i="2" s="1"/>
  <c r="BJ8" i="2" s="1"/>
  <c r="CB8" i="2" s="1"/>
  <c r="AN10" i="2"/>
  <c r="AW10" i="2" s="1"/>
  <c r="BF10" i="2" s="1"/>
  <c r="BX10" i="2" s="1"/>
  <c r="AR10" i="2"/>
  <c r="BA10" i="2" s="1"/>
  <c r="BJ10" i="2" s="1"/>
  <c r="CB10" i="2" s="1"/>
  <c r="AN12" i="2"/>
  <c r="AW12" i="2" s="1"/>
  <c r="BF12" i="2" s="1"/>
  <c r="BX12" i="2" s="1"/>
  <c r="AR12" i="2"/>
  <c r="BA12" i="2" s="1"/>
  <c r="BJ12" i="2" s="1"/>
  <c r="CB12" i="2" s="1"/>
  <c r="AN14" i="2"/>
  <c r="AW14" i="2" s="1"/>
  <c r="BF14" i="2" s="1"/>
  <c r="BX14" i="2" s="1"/>
  <c r="AR14" i="2"/>
  <c r="BA14" i="2" s="1"/>
  <c r="BJ14" i="2" s="1"/>
  <c r="CB14" i="2" s="1"/>
  <c r="AN16" i="2"/>
  <c r="AW16" i="2" s="1"/>
  <c r="BF16" i="2" s="1"/>
  <c r="BX16" i="2" s="1"/>
  <c r="AR16" i="2"/>
  <c r="BA16" i="2" s="1"/>
  <c r="BJ16" i="2" s="1"/>
  <c r="CB16" i="2" s="1"/>
  <c r="AR17" i="2"/>
  <c r="BA17" i="2" s="1"/>
  <c r="BJ17" i="2" s="1"/>
  <c r="CB17" i="2" s="1"/>
  <c r="AQ18" i="2"/>
  <c r="AZ18" i="2" s="1"/>
  <c r="BI18" i="2" s="1"/>
  <c r="CA18" i="2" s="1"/>
  <c r="AN22" i="2"/>
  <c r="AW22" i="2" s="1"/>
  <c r="BF22" i="2" s="1"/>
  <c r="BX22" i="2" s="1"/>
  <c r="AR24" i="2"/>
  <c r="BA24" i="2" s="1"/>
  <c r="BJ24" i="2" s="1"/>
  <c r="CB24" i="2" s="1"/>
  <c r="AN30" i="2"/>
  <c r="AW30" i="2" s="1"/>
  <c r="BF30" i="2" s="1"/>
  <c r="BX30" i="2" s="1"/>
  <c r="AR32" i="2"/>
  <c r="AM12" i="2"/>
  <c r="AV12" i="2" s="1"/>
  <c r="BE12" i="2" s="1"/>
  <c r="BW12" i="2" s="1"/>
  <c r="AM17" i="2"/>
  <c r="AV17" i="2" s="1"/>
  <c r="BE17" i="2" s="1"/>
  <c r="BW17" i="2" s="1"/>
  <c r="AM21" i="2"/>
  <c r="AV21" i="2" s="1"/>
  <c r="BE21" i="2" s="1"/>
  <c r="BW21" i="2" s="1"/>
  <c r="AM25" i="2"/>
  <c r="AV25" i="2" s="1"/>
  <c r="BE25" i="2" s="1"/>
  <c r="BW25" i="2" s="1"/>
  <c r="AM13" i="2"/>
  <c r="AV13" i="2" s="1"/>
  <c r="BE13" i="2" s="1"/>
  <c r="BW13" i="2" s="1"/>
  <c r="AM26" i="2"/>
  <c r="AV26" i="2" s="1"/>
  <c r="BE26" i="2" s="1"/>
  <c r="BW26" i="2" s="1"/>
  <c r="AM10" i="2"/>
  <c r="AV10" i="2" s="1"/>
  <c r="BE10" i="2" s="1"/>
  <c r="BW10" i="2" s="1"/>
  <c r="AM15" i="2"/>
  <c r="AV15" i="2" s="1"/>
  <c r="BE15" i="2" s="1"/>
  <c r="BW15" i="2" s="1"/>
  <c r="AM19" i="2"/>
  <c r="AV19" i="2" s="1"/>
  <c r="BE19" i="2" s="1"/>
  <c r="BW19" i="2" s="1"/>
  <c r="AM27" i="2"/>
  <c r="AV27" i="2" s="1"/>
  <c r="BE27" i="2" s="1"/>
  <c r="BW27" i="2" s="1"/>
  <c r="AM30" i="2"/>
  <c r="AM14" i="2"/>
  <c r="AV14" i="2" s="1"/>
  <c r="BE14" i="2" s="1"/>
  <c r="BW14" i="2" s="1"/>
  <c r="AM18" i="2"/>
  <c r="AV18" i="2" s="1"/>
  <c r="BE18" i="2" s="1"/>
  <c r="BW18" i="2" s="1"/>
  <c r="AM22" i="2"/>
  <c r="AV22" i="2" s="1"/>
  <c r="BE22" i="2" s="1"/>
  <c r="BW22" i="2" s="1"/>
  <c r="AM29" i="2"/>
  <c r="AM33" i="2"/>
  <c r="AM11" i="2"/>
  <c r="AV11" i="2" s="1"/>
  <c r="BE11" i="2" s="1"/>
  <c r="BW11" i="2" s="1"/>
  <c r="AM16" i="2"/>
  <c r="AV16" i="2" s="1"/>
  <c r="BE16" i="2" s="1"/>
  <c r="BW16" i="2" s="1"/>
  <c r="AM20" i="2"/>
  <c r="AV20" i="2" s="1"/>
  <c r="BE20" i="2" s="1"/>
  <c r="BW20" i="2" s="1"/>
  <c r="AU33" i="4"/>
  <c r="L29" i="2"/>
  <c r="O37" i="2"/>
  <c r="O36" i="2"/>
  <c r="L35" i="2"/>
  <c r="L34" i="2"/>
  <c r="P32" i="2"/>
  <c r="P31" i="2"/>
  <c r="P29" i="2"/>
  <c r="P28" i="2"/>
  <c r="L37" i="2"/>
  <c r="L36" i="2"/>
  <c r="P33" i="2"/>
  <c r="O32" i="2"/>
  <c r="O31" i="2"/>
  <c r="P30" i="2"/>
  <c r="O29" i="2"/>
  <c r="P35" i="2"/>
  <c r="L32" i="2"/>
  <c r="R35" i="2"/>
  <c r="N35" i="2"/>
  <c r="Q34" i="2"/>
  <c r="M33" i="2"/>
  <c r="Q31" i="2"/>
  <c r="M31" i="2"/>
  <c r="Q29" i="2"/>
  <c r="R37" i="2"/>
  <c r="M37" i="2"/>
  <c r="Q35" i="2"/>
  <c r="M35" i="2"/>
  <c r="Q33" i="2"/>
  <c r="N32" i="2"/>
  <c r="N30" i="2"/>
  <c r="R28" i="2"/>
  <c r="N36" i="2"/>
  <c r="N34" i="2"/>
  <c r="R32" i="2"/>
  <c r="R30" i="2"/>
  <c r="N37" i="2"/>
  <c r="Q36" i="2"/>
  <c r="M36" i="2"/>
  <c r="O34" i="2"/>
  <c r="R33" i="2"/>
  <c r="N33" i="2"/>
  <c r="Q32" i="2"/>
  <c r="M32" i="2"/>
  <c r="O30" i="2"/>
  <c r="BA32" i="2" l="1"/>
  <c r="BJ32" i="2" s="1"/>
  <c r="CB32" i="2" s="1"/>
  <c r="AV33" i="2"/>
  <c r="BE33" i="2" s="1"/>
  <c r="BW33" i="2" s="1"/>
  <c r="BA28" i="2"/>
  <c r="BJ28" i="2" s="1"/>
  <c r="CB28" i="2" s="1"/>
  <c r="AV29" i="2"/>
  <c r="BE29" i="2" s="1"/>
  <c r="BW29" i="2" s="1"/>
  <c r="AV30" i="2"/>
  <c r="BE30" i="2" s="1"/>
  <c r="BW30" i="2" s="1"/>
  <c r="AW32" i="2"/>
  <c r="BF32" i="2" s="1"/>
  <c r="BX32" i="2" s="1"/>
  <c r="AW28" i="2"/>
  <c r="BF28" i="2" s="1"/>
  <c r="BX28" i="2" s="1"/>
  <c r="K60" i="3" l="1"/>
  <c r="J60" i="3"/>
  <c r="H60" i="3" l="1"/>
  <c r="M60" i="3"/>
  <c r="G60" i="3"/>
  <c r="L60" i="3"/>
  <c r="I60" i="3"/>
  <c r="L6" i="2"/>
  <c r="U6" i="2" s="1"/>
  <c r="AD6" i="2" s="1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AM6" i="2" l="1"/>
  <c r="G2" i="3"/>
  <c r="BH38" i="2" l="1"/>
  <c r="AY38" i="2"/>
  <c r="BG38" i="2"/>
  <c r="AX38" i="2"/>
  <c r="BF38" i="2"/>
  <c r="AW38" i="2"/>
  <c r="BI38" i="2"/>
  <c r="AZ38" i="2"/>
  <c r="BJ38" i="2"/>
  <c r="BA38" i="2"/>
  <c r="BE38" i="2"/>
  <c r="AV38" i="2"/>
  <c r="BK38" i="2"/>
  <c r="BB38" i="2"/>
  <c r="BE6" i="2"/>
  <c r="AV6" i="2"/>
  <c r="AV7" i="2" l="1"/>
  <c r="BN6" i="2"/>
  <c r="AW6" i="2"/>
  <c r="BE7" i="2"/>
  <c r="BW6" i="2"/>
  <c r="BF6" i="2"/>
  <c r="BX6" i="2" l="1"/>
  <c r="BW7" i="2"/>
  <c r="AX6" i="2"/>
  <c r="AW7" i="2"/>
  <c r="BF7" i="2"/>
  <c r="BG6" i="2"/>
  <c r="BN7" i="2"/>
  <c r="BO6" i="2"/>
  <c r="AX7" i="2" l="1"/>
  <c r="AY6" i="2"/>
  <c r="BP6" i="2"/>
  <c r="BO7" i="2"/>
  <c r="BG7" i="2"/>
  <c r="BH6" i="2"/>
  <c r="BY6" i="2"/>
  <c r="BX7" i="2"/>
  <c r="BY7" i="2" l="1"/>
  <c r="BZ6" i="2"/>
  <c r="BQ6" i="2"/>
  <c r="BP7" i="2"/>
  <c r="BH7" i="2"/>
  <c r="BI6" i="2"/>
  <c r="AY7" i="2"/>
  <c r="AZ6" i="2"/>
  <c r="AZ7" i="2" l="1"/>
  <c r="BA6" i="2"/>
  <c r="BR6" i="2"/>
  <c r="BQ7" i="2"/>
  <c r="BI7" i="2"/>
  <c r="BJ6" i="2"/>
  <c r="BZ7" i="2"/>
  <c r="CA6" i="2"/>
  <c r="AP38" i="2"/>
  <c r="AS38" i="2"/>
  <c r="AR38" i="2"/>
  <c r="AQ38" i="2"/>
  <c r="AO38" i="2"/>
  <c r="AN38" i="2"/>
  <c r="AM38" i="2"/>
  <c r="AM7" i="2"/>
  <c r="AN6" i="2"/>
  <c r="AO6" i="2" s="1"/>
  <c r="AD7" i="2"/>
  <c r="G3" i="3" s="1"/>
  <c r="G54" i="3" s="1"/>
  <c r="AE6" i="2"/>
  <c r="U7" i="2"/>
  <c r="V6" i="2"/>
  <c r="V7" i="2" s="1"/>
  <c r="L7" i="2"/>
  <c r="M6" i="2"/>
  <c r="M7" i="2" s="1"/>
  <c r="D6" i="2"/>
  <c r="E6" i="2" s="1"/>
  <c r="C7" i="2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A7" i="1"/>
  <c r="L26" i="2" l="1"/>
  <c r="L27" i="2"/>
  <c r="Q26" i="2"/>
  <c r="Q27" i="2"/>
  <c r="N6" i="2"/>
  <c r="N7" i="2" s="1"/>
  <c r="BS6" i="2"/>
  <c r="BR7" i="2"/>
  <c r="P26" i="2"/>
  <c r="P27" i="2"/>
  <c r="M27" i="2"/>
  <c r="M26" i="2"/>
  <c r="R27" i="2"/>
  <c r="R26" i="2"/>
  <c r="BJ7" i="2"/>
  <c r="BK6" i="2"/>
  <c r="BK7" i="2" s="1"/>
  <c r="BA7" i="2"/>
  <c r="BB6" i="2"/>
  <c r="BB7" i="2" s="1"/>
  <c r="CB6" i="2"/>
  <c r="CA7" i="2"/>
  <c r="D7" i="2"/>
  <c r="N27" i="2"/>
  <c r="N26" i="2"/>
  <c r="O26" i="2"/>
  <c r="O27" i="2"/>
  <c r="M22" i="2"/>
  <c r="M18" i="2"/>
  <c r="M24" i="2"/>
  <c r="M21" i="2"/>
  <c r="M13" i="2"/>
  <c r="M9" i="2"/>
  <c r="M11" i="2"/>
  <c r="M23" i="2"/>
  <c r="M20" i="2"/>
  <c r="M17" i="2"/>
  <c r="M14" i="2"/>
  <c r="M10" i="2"/>
  <c r="M19" i="2"/>
  <c r="M16" i="2"/>
  <c r="M12" i="2"/>
  <c r="M25" i="2"/>
  <c r="M8" i="2"/>
  <c r="M15" i="2"/>
  <c r="R23" i="2"/>
  <c r="R19" i="2"/>
  <c r="R15" i="2"/>
  <c r="R24" i="2"/>
  <c r="R21" i="2"/>
  <c r="R18" i="2"/>
  <c r="R10" i="2"/>
  <c r="R16" i="2"/>
  <c r="R8" i="2"/>
  <c r="R20" i="2"/>
  <c r="R17" i="2"/>
  <c r="R14" i="2"/>
  <c r="R11" i="2"/>
  <c r="R12" i="2"/>
  <c r="R9" i="2"/>
  <c r="R25" i="2"/>
  <c r="R22" i="2"/>
  <c r="R13" i="2"/>
  <c r="N23" i="2"/>
  <c r="N19" i="2"/>
  <c r="N15" i="2"/>
  <c r="N20" i="2"/>
  <c r="N17" i="2"/>
  <c r="N14" i="2"/>
  <c r="N10" i="2"/>
  <c r="N25" i="2"/>
  <c r="N12" i="2"/>
  <c r="N16" i="2"/>
  <c r="N11" i="2"/>
  <c r="N22" i="2"/>
  <c r="N8" i="2"/>
  <c r="N13" i="2"/>
  <c r="N24" i="2"/>
  <c r="N18" i="2"/>
  <c r="N9" i="2"/>
  <c r="N21" i="2"/>
  <c r="O24" i="2"/>
  <c r="O20" i="2"/>
  <c r="O16" i="2"/>
  <c r="O23" i="2"/>
  <c r="O11" i="2"/>
  <c r="O21" i="2"/>
  <c r="O18" i="2"/>
  <c r="O15" i="2"/>
  <c r="O13" i="2"/>
  <c r="O25" i="2"/>
  <c r="O22" i="2"/>
  <c r="O19" i="2"/>
  <c r="O12" i="2"/>
  <c r="O8" i="2"/>
  <c r="O9" i="2"/>
  <c r="O17" i="2"/>
  <c r="O14" i="2"/>
  <c r="O10" i="2"/>
  <c r="P25" i="2"/>
  <c r="P21" i="2"/>
  <c r="P17" i="2"/>
  <c r="P22" i="2"/>
  <c r="P19" i="2"/>
  <c r="P16" i="2"/>
  <c r="P12" i="2"/>
  <c r="P8" i="2"/>
  <c r="P24" i="2"/>
  <c r="P14" i="2"/>
  <c r="P18" i="2"/>
  <c r="P15" i="2"/>
  <c r="P13" i="2"/>
  <c r="P9" i="2"/>
  <c r="P10" i="2"/>
  <c r="P23" i="2"/>
  <c r="P20" i="2"/>
  <c r="P11" i="2"/>
  <c r="L25" i="2"/>
  <c r="L21" i="2"/>
  <c r="L17" i="2"/>
  <c r="L18" i="2"/>
  <c r="L15" i="2"/>
  <c r="L12" i="2"/>
  <c r="L8" i="2"/>
  <c r="L23" i="2"/>
  <c r="L20" i="2"/>
  <c r="L10" i="2"/>
  <c r="L24" i="2"/>
  <c r="L13" i="2"/>
  <c r="L9" i="2"/>
  <c r="L14" i="2"/>
  <c r="L22" i="2"/>
  <c r="L19" i="2"/>
  <c r="L16" i="2"/>
  <c r="L11" i="2"/>
  <c r="Q22" i="2"/>
  <c r="Q18" i="2"/>
  <c r="Q14" i="2"/>
  <c r="Q25" i="2"/>
  <c r="Q15" i="2"/>
  <c r="Q13" i="2"/>
  <c r="Q9" i="2"/>
  <c r="Q24" i="2"/>
  <c r="Q21" i="2"/>
  <c r="Q10" i="2"/>
  <c r="Q23" i="2"/>
  <c r="Q20" i="2"/>
  <c r="Q17" i="2"/>
  <c r="Q11" i="2"/>
  <c r="Q19" i="2"/>
  <c r="Q8" i="2"/>
  <c r="Q12" i="2"/>
  <c r="Q16" i="2"/>
  <c r="AN7" i="2"/>
  <c r="AF6" i="2"/>
  <c r="I2" i="3" s="1"/>
  <c r="H2" i="3"/>
  <c r="AE7" i="2"/>
  <c r="H3" i="3" s="1"/>
  <c r="H54" i="3" s="1"/>
  <c r="W6" i="2"/>
  <c r="W7" i="2" s="1"/>
  <c r="H39" i="2"/>
  <c r="AO7" i="2"/>
  <c r="AP6" i="2"/>
  <c r="D39" i="2"/>
  <c r="F39" i="2"/>
  <c r="E39" i="2"/>
  <c r="I39" i="2"/>
  <c r="C39" i="2"/>
  <c r="G39" i="2"/>
  <c r="O6" i="2"/>
  <c r="E7" i="2"/>
  <c r="F6" i="2"/>
  <c r="F7" i="2" s="1"/>
  <c r="AF7" i="2" l="1"/>
  <c r="I3" i="3" s="1"/>
  <c r="I54" i="3" s="1"/>
  <c r="Q38" i="2"/>
  <c r="O38" i="2"/>
  <c r="R38" i="2"/>
  <c r="P38" i="2"/>
  <c r="N38" i="2"/>
  <c r="M38" i="2"/>
  <c r="L38" i="2"/>
  <c r="AG6" i="2"/>
  <c r="J2" i="3" s="1"/>
  <c r="BQ22" i="2"/>
  <c r="CB7" i="2"/>
  <c r="CC6" i="2"/>
  <c r="CC7" i="2" s="1"/>
  <c r="BT6" i="2"/>
  <c r="BT7" i="2" s="1"/>
  <c r="BS7" i="2"/>
  <c r="BS12" i="2"/>
  <c r="BS25" i="2"/>
  <c r="BO11" i="2"/>
  <c r="BO9" i="2"/>
  <c r="BO19" i="2"/>
  <c r="BO20" i="2"/>
  <c r="X6" i="2"/>
  <c r="X7" i="2" s="1"/>
  <c r="G6" i="2"/>
  <c r="AP7" i="2"/>
  <c r="AQ6" i="2"/>
  <c r="AG7" i="2"/>
  <c r="J3" i="3" s="1"/>
  <c r="J54" i="3" s="1"/>
  <c r="AH6" i="2"/>
  <c r="K2" i="3" s="1"/>
  <c r="O7" i="2"/>
  <c r="P6" i="2"/>
  <c r="H6" i="2"/>
  <c r="G7" i="2"/>
  <c r="Y6" i="2" l="1"/>
  <c r="BQ29" i="2"/>
  <c r="BN35" i="2"/>
  <c r="BT32" i="2"/>
  <c r="BO29" i="2"/>
  <c r="BR29" i="2"/>
  <c r="BQ32" i="2"/>
  <c r="BQ34" i="2"/>
  <c r="BQ35" i="2"/>
  <c r="BN29" i="2"/>
  <c r="BN31" i="2"/>
  <c r="BT35" i="2"/>
  <c r="BT33" i="2"/>
  <c r="BT34" i="2"/>
  <c r="BO36" i="2"/>
  <c r="BO31" i="2"/>
  <c r="BP28" i="2"/>
  <c r="W38" i="2"/>
  <c r="BP36" i="2"/>
  <c r="BR30" i="2"/>
  <c r="BR33" i="2"/>
  <c r="Y38" i="2"/>
  <c r="BR28" i="2"/>
  <c r="BS36" i="2"/>
  <c r="BS37" i="2"/>
  <c r="BN33" i="2"/>
  <c r="BT37" i="2"/>
  <c r="BO30" i="2"/>
  <c r="BP29" i="2"/>
  <c r="BS31" i="2"/>
  <c r="BQ37" i="2"/>
  <c r="BQ30" i="2"/>
  <c r="BQ31" i="2"/>
  <c r="BN34" i="2"/>
  <c r="BN36" i="2"/>
  <c r="BT36" i="2"/>
  <c r="BT29" i="2"/>
  <c r="BT30" i="2"/>
  <c r="BO32" i="2"/>
  <c r="BO37" i="2"/>
  <c r="BP35" i="2"/>
  <c r="BP37" i="2"/>
  <c r="BP34" i="2"/>
  <c r="BR35" i="2"/>
  <c r="BR34" i="2"/>
  <c r="BS30" i="2"/>
  <c r="BS32" i="2"/>
  <c r="BS33" i="2"/>
  <c r="X38" i="2"/>
  <c r="BQ28" i="2"/>
  <c r="U38" i="2"/>
  <c r="BN28" i="2"/>
  <c r="BO35" i="2"/>
  <c r="BP32" i="2"/>
  <c r="BR37" i="2"/>
  <c r="BR32" i="2"/>
  <c r="BS34" i="2"/>
  <c r="BQ33" i="2"/>
  <c r="BQ36" i="2"/>
  <c r="BN37" i="2"/>
  <c r="BN30" i="2"/>
  <c r="BN32" i="2"/>
  <c r="AA38" i="2"/>
  <c r="BT28" i="2"/>
  <c r="BT31" i="2"/>
  <c r="BO34" i="2"/>
  <c r="BO28" i="2"/>
  <c r="V38" i="2"/>
  <c r="BO33" i="2"/>
  <c r="BP31" i="2"/>
  <c r="BP33" i="2"/>
  <c r="BP30" i="2"/>
  <c r="BR31" i="2"/>
  <c r="BR36" i="2"/>
  <c r="BS35" i="2"/>
  <c r="BS28" i="2"/>
  <c r="Z38" i="2"/>
  <c r="BS29" i="2"/>
  <c r="BO26" i="2"/>
  <c r="BQ27" i="2"/>
  <c r="BS26" i="2"/>
  <c r="BR27" i="2"/>
  <c r="BS27" i="2"/>
  <c r="BR26" i="2"/>
  <c r="BN27" i="2"/>
  <c r="BP26" i="2"/>
  <c r="BT26" i="2"/>
  <c r="BO12" i="2"/>
  <c r="BO27" i="2"/>
  <c r="BQ26" i="2"/>
  <c r="BN26" i="2"/>
  <c r="BP27" i="2"/>
  <c r="BT27" i="2"/>
  <c r="BR18" i="2"/>
  <c r="BR20" i="2"/>
  <c r="BP12" i="2"/>
  <c r="BP14" i="2"/>
  <c r="BN10" i="2"/>
  <c r="BN24" i="2"/>
  <c r="BT16" i="2"/>
  <c r="BT14" i="2"/>
  <c r="BO22" i="2"/>
  <c r="BS14" i="2"/>
  <c r="BO17" i="2"/>
  <c r="BS16" i="2"/>
  <c r="BO16" i="2"/>
  <c r="BS21" i="2"/>
  <c r="BR22" i="2"/>
  <c r="BR24" i="2"/>
  <c r="BP16" i="2"/>
  <c r="BP18" i="2"/>
  <c r="BN14" i="2"/>
  <c r="BN12" i="2"/>
  <c r="BN23" i="2"/>
  <c r="BT19" i="2"/>
  <c r="BS24" i="2"/>
  <c r="BQ13" i="2"/>
  <c r="BO21" i="2"/>
  <c r="BQ11" i="2"/>
  <c r="BQ23" i="2"/>
  <c r="BR10" i="2"/>
  <c r="BR17" i="2"/>
  <c r="BR12" i="2"/>
  <c r="BR11" i="2"/>
  <c r="BP11" i="2"/>
  <c r="BP20" i="2"/>
  <c r="BP23" i="2"/>
  <c r="BP22" i="2"/>
  <c r="BP21" i="2"/>
  <c r="BN18" i="2"/>
  <c r="BN21" i="2"/>
  <c r="BN16" i="2"/>
  <c r="BN11" i="2"/>
  <c r="BT24" i="2"/>
  <c r="BT23" i="2"/>
  <c r="BT22" i="2"/>
  <c r="BT21" i="2"/>
  <c r="BO10" i="2"/>
  <c r="BS17" i="2"/>
  <c r="BS20" i="2"/>
  <c r="BQ21" i="2"/>
  <c r="BQ14" i="2"/>
  <c r="BQ10" i="2"/>
  <c r="BQ19" i="2"/>
  <c r="BQ18" i="2"/>
  <c r="BQ12" i="2"/>
  <c r="BR9" i="2"/>
  <c r="BR25" i="2"/>
  <c r="BR19" i="2"/>
  <c r="BP15" i="2"/>
  <c r="BP13" i="2"/>
  <c r="BN19" i="2"/>
  <c r="BT15" i="2"/>
  <c r="BT13" i="2"/>
  <c r="BS19" i="2"/>
  <c r="BS11" i="2"/>
  <c r="BQ17" i="2"/>
  <c r="BO23" i="2"/>
  <c r="BQ20" i="2"/>
  <c r="BR13" i="2"/>
  <c r="BR23" i="2"/>
  <c r="BP19" i="2"/>
  <c r="BP17" i="2"/>
  <c r="BN13" i="2"/>
  <c r="BN17" i="2"/>
  <c r="BT20" i="2"/>
  <c r="BT18" i="2"/>
  <c r="BT17" i="2"/>
  <c r="BO24" i="2"/>
  <c r="BS15" i="2"/>
  <c r="BO25" i="2"/>
  <c r="BS22" i="2"/>
  <c r="BQ25" i="2"/>
  <c r="BS23" i="2"/>
  <c r="BR14" i="2"/>
  <c r="BR21" i="2"/>
  <c r="BR16" i="2"/>
  <c r="BR15" i="2"/>
  <c r="BP24" i="2"/>
  <c r="BP10" i="2"/>
  <c r="BP9" i="2"/>
  <c r="BP25" i="2"/>
  <c r="BN22" i="2"/>
  <c r="BN25" i="2"/>
  <c r="BN20" i="2"/>
  <c r="BN15" i="2"/>
  <c r="BT12" i="2"/>
  <c r="BT11" i="2"/>
  <c r="BT10" i="2"/>
  <c r="BT9" i="2"/>
  <c r="BT25" i="2"/>
  <c r="BO18" i="2"/>
  <c r="BS18" i="2"/>
  <c r="BS13" i="2"/>
  <c r="BS9" i="2"/>
  <c r="BQ24" i="2"/>
  <c r="BQ9" i="2"/>
  <c r="BQ15" i="2"/>
  <c r="BO15" i="2"/>
  <c r="BQ16" i="2"/>
  <c r="BO13" i="2"/>
  <c r="BS10" i="2"/>
  <c r="AQ7" i="2"/>
  <c r="AR6" i="2"/>
  <c r="AH7" i="2"/>
  <c r="K3" i="3" s="1"/>
  <c r="K54" i="3" s="1"/>
  <c r="AI6" i="2"/>
  <c r="L2" i="3" s="1"/>
  <c r="Z6" i="2"/>
  <c r="Y7" i="2"/>
  <c r="Q6" i="2"/>
  <c r="P7" i="2"/>
  <c r="I6" i="2"/>
  <c r="I7" i="2" s="1"/>
  <c r="H7" i="2"/>
  <c r="BR8" i="2" l="1"/>
  <c r="BR38" i="2" s="1"/>
  <c r="AH38" i="2"/>
  <c r="BX38" i="2"/>
  <c r="BY38" i="2"/>
  <c r="BZ38" i="2"/>
  <c r="CC38" i="2"/>
  <c r="BW38" i="2"/>
  <c r="BS8" i="2"/>
  <c r="BS38" i="2" s="1"/>
  <c r="AI38" i="2"/>
  <c r="BP8" i="2"/>
  <c r="BP38" i="2" s="1"/>
  <c r="AF38" i="2"/>
  <c r="BQ8" i="2"/>
  <c r="BQ38" i="2" s="1"/>
  <c r="AG38" i="2"/>
  <c r="BT8" i="2"/>
  <c r="BT38" i="2" s="1"/>
  <c r="AJ38" i="2"/>
  <c r="BN9" i="2"/>
  <c r="AD38" i="2"/>
  <c r="BO8" i="2"/>
  <c r="AE38" i="2"/>
  <c r="CA38" i="2"/>
  <c r="CB38" i="2"/>
  <c r="BN8" i="2"/>
  <c r="BO14" i="2"/>
  <c r="AS6" i="2"/>
  <c r="AS7" i="2" s="1"/>
  <c r="AR7" i="2"/>
  <c r="AI7" i="2"/>
  <c r="L3" i="3" s="1"/>
  <c r="L54" i="3" s="1"/>
  <c r="AJ6" i="2"/>
  <c r="AA6" i="2"/>
  <c r="AA7" i="2" s="1"/>
  <c r="Z7" i="2"/>
  <c r="R6" i="2"/>
  <c r="R7" i="2" s="1"/>
  <c r="Q7" i="2"/>
  <c r="BW40" i="2" l="1"/>
  <c r="BO38" i="2"/>
  <c r="BN38" i="2"/>
  <c r="AJ7" i="2"/>
  <c r="M3" i="3" s="1"/>
  <c r="M54" i="3" s="1"/>
  <c r="M2" i="3"/>
</calcChain>
</file>

<file path=xl/sharedStrings.xml><?xml version="1.0" encoding="utf-8"?>
<sst xmlns="http://schemas.openxmlformats.org/spreadsheetml/2006/main" count="598" uniqueCount="42">
  <si>
    <t>What is scheduling?</t>
  </si>
  <si>
    <t>What is schedule efficiency?</t>
  </si>
  <si>
    <t>What is Schedule Adherance?</t>
  </si>
  <si>
    <t>What is schedule conformance?</t>
  </si>
  <si>
    <t>Sr. N</t>
  </si>
  <si>
    <t>Questions</t>
  </si>
  <si>
    <t>Intervals</t>
  </si>
  <si>
    <t>Total</t>
  </si>
  <si>
    <t>Call Arrival Pattern</t>
  </si>
  <si>
    <t>Distribution</t>
  </si>
  <si>
    <t>Forecast</t>
  </si>
  <si>
    <t>Occ</t>
  </si>
  <si>
    <t>AHT</t>
  </si>
  <si>
    <t>Call</t>
  </si>
  <si>
    <t>Requirement</t>
  </si>
  <si>
    <t>Schedule</t>
  </si>
  <si>
    <t>S. No.</t>
  </si>
  <si>
    <t>Employee ID</t>
  </si>
  <si>
    <t>Employee Name</t>
  </si>
  <si>
    <t>Supervisor</t>
  </si>
  <si>
    <t>Shift Start Time</t>
  </si>
  <si>
    <t>-</t>
  </si>
  <si>
    <t>OFF</t>
  </si>
  <si>
    <t>WO</t>
  </si>
  <si>
    <t>Schedule post shrinkage</t>
  </si>
  <si>
    <t>Staffing Over/Under</t>
  </si>
  <si>
    <t>Call Capacity</t>
  </si>
  <si>
    <t>Capacity Over/ Under</t>
  </si>
  <si>
    <t>What is difference between Schedule Adherence &amp; Conformance?</t>
  </si>
  <si>
    <t>What is shift/ Schedule inflex?</t>
  </si>
  <si>
    <t>Rostered</t>
  </si>
  <si>
    <t>P</t>
  </si>
  <si>
    <t>Sun</t>
  </si>
  <si>
    <t>Mon</t>
  </si>
  <si>
    <t>Tue</t>
  </si>
  <si>
    <t>Wed</t>
  </si>
  <si>
    <t>Thu</t>
  </si>
  <si>
    <t>Fri</t>
  </si>
  <si>
    <t>Sat</t>
  </si>
  <si>
    <t>Shift</t>
  </si>
  <si>
    <t>Arrivals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</si>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</sst>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5" tint="0.7999816888943144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20" fontId="0" fillId="0" borderId="1" xfId="0" applyNumberFormat="1" applyBorder="1" applyAlignment="1">
      <alignment horizontal="center"/>
    </xf>
    <xf numFmtId="15" fontId="2" fillId="4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15" fontId="2" fillId="4" borderId="7" xfId="0" applyNumberFormat="1" applyFont="1" applyFill="1" applyBorder="1"/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6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 vertical="center"/>
    </xf>
    <xf numFmtId="15" fontId="4" fillId="3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64" fontId="8" fillId="8" borderId="10" xfId="0" applyNumberFormat="1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164" fontId="7" fillId="14" borderId="10" xfId="0" applyNumberFormat="1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20" fontId="3" fillId="10" borderId="1" xfId="0" applyNumberFormat="1" applyFont="1" applyFill="1" applyBorder="1" applyAlignment="1">
      <alignment horizontal="center"/>
    </xf>
    <xf numFmtId="1" fontId="3" fillId="10" borderId="1" xfId="0" applyNumberFormat="1" applyFont="1" applyFill="1" applyBorder="1" applyAlignment="1">
      <alignment horizontal="center"/>
    </xf>
    <xf numFmtId="9" fontId="3" fillId="10" borderId="1" xfId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" fontId="0" fillId="0" borderId="0" xfId="0" applyNumberFormat="1"/>
    <xf numFmtId="20" fontId="0" fillId="0" borderId="0" xfId="0" applyNumberFormat="1"/>
    <xf numFmtId="9" fontId="0" fillId="0" borderId="0" xfId="1" applyFont="1"/>
    <xf numFmtId="0" fontId="2" fillId="4" borderId="1" xfId="0" applyFont="1" applyFill="1" applyBorder="1" applyAlignment="1">
      <alignment horizontal="center" vertical="center"/>
    </xf>
    <xf numFmtId="1" fontId="0" fillId="0" borderId="0" xfId="1" applyNumberFormat="1" applyFont="1"/>
    <xf numFmtId="0" fontId="2" fillId="4" borderId="1" xfId="0" applyFont="1" applyFill="1" applyBorder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/>
    </xf>
    <xf numFmtId="164" fontId="8" fillId="8" borderId="7" xfId="0" applyNumberFormat="1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4" fillId="15" borderId="22" xfId="0" applyFont="1" applyFill="1" applyBorder="1" applyAlignment="1">
      <alignment horizontal="center" vertical="center"/>
    </xf>
    <xf numFmtId="164" fontId="8" fillId="8" borderId="23" xfId="0" applyNumberFormat="1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3" fillId="10" borderId="1" xfId="0" applyNumberFormat="1" applyFont="1" applyFill="1" applyBorder="1" applyAlignment="1">
      <alignment horizontal="center"/>
    </xf>
    <xf numFmtId="9" fontId="0" fillId="0" borderId="0" xfId="0" applyNumberFormat="1"/>
    <xf numFmtId="9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9" fillId="8" borderId="19" xfId="0" applyNumberFormat="1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9" fillId="8" borderId="16" xfId="0" applyNumberFormat="1" applyFont="1" applyFill="1" applyBorder="1" applyAlignment="1">
      <alignment horizontal="center" vertical="center"/>
    </xf>
    <xf numFmtId="0" fontId="9" fillId="8" borderId="10" xfId="0" applyNumberFormat="1" applyFont="1" applyFill="1" applyBorder="1" applyAlignment="1">
      <alignment horizontal="center" vertical="center"/>
    </xf>
    <xf numFmtId="0" fontId="9" fillId="8" borderId="24" xfId="0" applyNumberFormat="1" applyFont="1" applyFill="1" applyBorder="1" applyAlignment="1">
      <alignment horizontal="center" vertical="center"/>
    </xf>
    <xf numFmtId="0" fontId="9" fillId="8" borderId="18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883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showGridLines="0" workbookViewId="0">
      <selection activeCell="B3" sqref="B3:B8"/>
    </sheetView>
  </sheetViews>
  <sheetFormatPr defaultRowHeight="15" x14ac:dyDescent="0.25"/>
  <cols>
    <col min="1" max="1" width="5.85546875" customWidth="1"/>
    <col min="2" max="2" width="61.28515625" bestFit="1" customWidth="1"/>
  </cols>
  <sheetData>
    <row r="2" spans="1:10" x14ac:dyDescent="0.25">
      <c r="A2" s="35" t="s">
        <v>4</v>
      </c>
      <c r="B2" s="35" t="s">
        <v>5</v>
      </c>
    </row>
    <row r="3" spans="1:10" x14ac:dyDescent="0.25">
      <c r="A3" s="36">
        <v>1</v>
      </c>
      <c r="B3" s="12" t="s">
        <v>0</v>
      </c>
    </row>
    <row r="4" spans="1:10" x14ac:dyDescent="0.25">
      <c r="A4" s="36">
        <v>2</v>
      </c>
      <c r="B4" s="12" t="s">
        <v>29</v>
      </c>
      <c r="G4" s="38"/>
      <c r="J4" s="39"/>
    </row>
    <row r="5" spans="1:10" x14ac:dyDescent="0.25">
      <c r="A5" s="36">
        <v>3</v>
      </c>
      <c r="B5" s="12" t="s">
        <v>1</v>
      </c>
      <c r="J5" s="39"/>
    </row>
    <row r="6" spans="1:10" x14ac:dyDescent="0.25">
      <c r="A6" s="36">
        <v>4</v>
      </c>
      <c r="B6" s="12" t="s">
        <v>2</v>
      </c>
      <c r="J6" s="39"/>
    </row>
    <row r="7" spans="1:10" x14ac:dyDescent="0.25">
      <c r="A7" s="36">
        <f>+A6+1</f>
        <v>5</v>
      </c>
      <c r="B7" s="12" t="s">
        <v>3</v>
      </c>
      <c r="J7" s="39"/>
    </row>
    <row r="8" spans="1:10" x14ac:dyDescent="0.25">
      <c r="A8" s="36">
        <v>6</v>
      </c>
      <c r="B8" s="12" t="s">
        <v>28</v>
      </c>
      <c r="J8" s="39"/>
    </row>
    <row r="9" spans="1:10" x14ac:dyDescent="0.25">
      <c r="J9" s="39"/>
    </row>
    <row r="10" spans="1:10" x14ac:dyDescent="0.25">
      <c r="J10" s="39"/>
    </row>
    <row r="11" spans="1:10" x14ac:dyDescent="0.25">
      <c r="J11" s="39"/>
    </row>
    <row r="12" spans="1:10" x14ac:dyDescent="0.25">
      <c r="J12" s="39"/>
    </row>
    <row r="13" spans="1:10" x14ac:dyDescent="0.25">
      <c r="J13" s="39"/>
    </row>
    <row r="14" spans="1:10" x14ac:dyDescent="0.25">
      <c r="J14" s="39"/>
    </row>
    <row r="15" spans="1:10" x14ac:dyDescent="0.25">
      <c r="G15" s="38"/>
      <c r="J15" s="39"/>
    </row>
    <row r="16" spans="1:10" x14ac:dyDescent="0.25">
      <c r="J16" s="39"/>
    </row>
    <row r="17" spans="10:10" x14ac:dyDescent="0.25">
      <c r="J17" s="39"/>
    </row>
    <row r="18" spans="10:10" x14ac:dyDescent="0.25">
      <c r="J18" s="39"/>
    </row>
    <row r="19" spans="10:10" x14ac:dyDescent="0.25">
      <c r="J19" s="39"/>
    </row>
    <row r="20" spans="10:10" x14ac:dyDescent="0.25">
      <c r="J20" s="39"/>
    </row>
    <row r="21" spans="10:10" x14ac:dyDescent="0.25">
      <c r="J21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34"/>
  <sheetViews>
    <sheetView showGridLines="0" topLeftCell="AT1" workbookViewId="0">
      <selection activeCell="BC2" sqref="BC2"/>
    </sheetView>
  </sheetViews>
  <sheetFormatPr defaultRowHeight="15" x14ac:dyDescent="0.25"/>
  <cols>
    <col min="45" max="45" width="1.85546875" customWidth="1"/>
  </cols>
  <sheetData>
    <row r="1" spans="2:62" x14ac:dyDescent="0.25">
      <c r="B1" t="s">
        <v>40</v>
      </c>
    </row>
    <row r="2" spans="2:62" x14ac:dyDescent="0.25">
      <c r="B2" s="40" t="s">
        <v>6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32</v>
      </c>
      <c r="AM2" s="3" t="s">
        <v>33</v>
      </c>
      <c r="AN2" s="3" t="s">
        <v>34</v>
      </c>
      <c r="AO2" s="3" t="s">
        <v>35</v>
      </c>
      <c r="AP2" s="3" t="s">
        <v>36</v>
      </c>
      <c r="AQ2" s="3" t="s">
        <v>37</v>
      </c>
      <c r="AR2" s="3" t="s">
        <v>38</v>
      </c>
      <c r="AT2" s="40" t="s">
        <v>6</v>
      </c>
      <c r="AU2" s="3" t="s">
        <v>32</v>
      </c>
      <c r="AV2" s="3" t="s">
        <v>33</v>
      </c>
      <c r="AW2" s="3" t="s">
        <v>34</v>
      </c>
      <c r="AX2" s="3" t="s">
        <v>35</v>
      </c>
      <c r="AY2" s="3" t="s">
        <v>36</v>
      </c>
      <c r="AZ2" s="3" t="s">
        <v>37</v>
      </c>
      <c r="BA2" s="3" t="s">
        <v>38</v>
      </c>
      <c r="BC2" s="42" t="s">
        <v>6</v>
      </c>
      <c r="BD2" s="3" t="s">
        <v>32</v>
      </c>
      <c r="BE2" s="3" t="s">
        <v>33</v>
      </c>
      <c r="BF2" s="3" t="s">
        <v>34</v>
      </c>
      <c r="BG2" s="3" t="s">
        <v>35</v>
      </c>
      <c r="BH2" s="3" t="s">
        <v>36</v>
      </c>
      <c r="BI2" s="3" t="s">
        <v>37</v>
      </c>
      <c r="BJ2" s="3" t="s">
        <v>38</v>
      </c>
    </row>
    <row r="3" spans="2:62" x14ac:dyDescent="0.25">
      <c r="B3" s="1">
        <v>0.375</v>
      </c>
      <c r="C3" s="13">
        <v>70.012977740372762</v>
      </c>
      <c r="D3" s="14">
        <v>55.610308033781791</v>
      </c>
      <c r="E3" s="14">
        <v>63.21171704559368</v>
      </c>
      <c r="F3" s="14">
        <v>57.210604667847441</v>
      </c>
      <c r="G3" s="14">
        <v>49.809232735293755</v>
      </c>
      <c r="H3" s="14">
        <v>35.806637187219202</v>
      </c>
      <c r="I3" s="15">
        <v>29.605487730214762</v>
      </c>
      <c r="J3" s="13">
        <v>70.012977740372762</v>
      </c>
      <c r="K3" s="14">
        <v>55.610308033781791</v>
      </c>
      <c r="L3" s="14">
        <v>63.21171704559368</v>
      </c>
      <c r="M3" s="14">
        <v>57.210604667847441</v>
      </c>
      <c r="N3" s="14">
        <v>49.809232735293755</v>
      </c>
      <c r="O3" s="14">
        <v>35.806637187219202</v>
      </c>
      <c r="P3" s="15">
        <v>29.605487730214762</v>
      </c>
      <c r="Q3" s="13">
        <v>70.012977740372762</v>
      </c>
      <c r="R3" s="14">
        <v>55.610308033781791</v>
      </c>
      <c r="S3" s="14">
        <v>63.21171704559368</v>
      </c>
      <c r="T3" s="14">
        <v>57.210604667847441</v>
      </c>
      <c r="U3" s="14">
        <v>49.809232735293755</v>
      </c>
      <c r="V3" s="14">
        <v>35.806637187219202</v>
      </c>
      <c r="W3" s="15">
        <v>29.605487730214762</v>
      </c>
      <c r="X3" s="13">
        <v>70.012977740372762</v>
      </c>
      <c r="Y3" s="14">
        <v>55.610308033781791</v>
      </c>
      <c r="Z3" s="14">
        <v>63.21171704559368</v>
      </c>
      <c r="AA3" s="14">
        <v>57.210604667847441</v>
      </c>
      <c r="AB3" s="14">
        <v>49.809232735293755</v>
      </c>
      <c r="AC3" s="14">
        <v>35.806637187219202</v>
      </c>
      <c r="AD3" s="15">
        <v>29.605487730214762</v>
      </c>
      <c r="AE3" s="13">
        <v>70.012977740372762</v>
      </c>
      <c r="AF3" s="14">
        <v>55.610308033781791</v>
      </c>
      <c r="AG3" s="14">
        <v>63.21171704559368</v>
      </c>
      <c r="AH3" s="14">
        <v>57.210604667847441</v>
      </c>
      <c r="AI3" s="14">
        <v>49.809232735293755</v>
      </c>
      <c r="AJ3" s="14">
        <v>35.806637187219202</v>
      </c>
      <c r="AK3" s="15">
        <v>29.605487730214762</v>
      </c>
      <c r="AL3" s="13">
        <v>70.012977740372762</v>
      </c>
      <c r="AM3" s="14">
        <v>55.610308033781791</v>
      </c>
      <c r="AN3" s="14">
        <v>63.21171704559368</v>
      </c>
      <c r="AO3" s="14">
        <v>57.210604667847441</v>
      </c>
      <c r="AP3" s="14">
        <v>49.809232735293755</v>
      </c>
      <c r="AQ3" s="14">
        <v>35.806637187219202</v>
      </c>
      <c r="AR3" s="15">
        <v>29.605487730214762</v>
      </c>
      <c r="AT3" s="1">
        <v>0.375</v>
      </c>
      <c r="AU3" s="13">
        <f>AVERAGEIF($C$2:$AR$2,AU$2,$C3:$AR3)</f>
        <v>70.012977740372762</v>
      </c>
      <c r="AV3" s="14">
        <f t="shared" ref="AV3:BA18" si="0">AVERAGEIF($C$2:$AR$2,AV$2,$C3:$AR3)</f>
        <v>55.610308033781791</v>
      </c>
      <c r="AW3" s="14">
        <f t="shared" si="0"/>
        <v>63.21171704559368</v>
      </c>
      <c r="AX3" s="14">
        <f t="shared" si="0"/>
        <v>57.210604667847441</v>
      </c>
      <c r="AY3" s="14">
        <f t="shared" si="0"/>
        <v>49.809232735293755</v>
      </c>
      <c r="AZ3" s="14">
        <f t="shared" si="0"/>
        <v>35.806637187219202</v>
      </c>
      <c r="BA3" s="15">
        <f t="shared" si="0"/>
        <v>29.605487730214758</v>
      </c>
      <c r="BC3" s="1">
        <v>0.375</v>
      </c>
      <c r="BD3" s="65">
        <f>AU3/AU$33</f>
        <v>3.4937113196246768E-2</v>
      </c>
      <c r="BE3" s="66">
        <f t="shared" ref="BE3:BE32" si="1">AV3/AV$33</f>
        <v>3.0469092503288039E-2</v>
      </c>
      <c r="BF3" s="66">
        <f t="shared" ref="BF3:BF32" si="2">AW3/AW$33</f>
        <v>3.5181474059229577E-2</v>
      </c>
      <c r="BG3" s="66">
        <f t="shared" ref="BG3:BG32" si="3">AX3/AX$33</f>
        <v>3.1591737545565018E-2</v>
      </c>
      <c r="BH3" s="66">
        <f t="shared" ref="BH3:BH32" si="4">AY3/AY$33</f>
        <v>3.0897133639409362E-2</v>
      </c>
      <c r="BI3" s="66">
        <f t="shared" ref="BI3:BI32" si="5">AZ3/AZ$33</f>
        <v>3.008403361344537E-2</v>
      </c>
      <c r="BJ3" s="67">
        <f t="shared" ref="BJ3:BJ32" si="6">BA3/BA$33</f>
        <v>2.9191321499013798E-2</v>
      </c>
    </row>
    <row r="4" spans="2:62" x14ac:dyDescent="0.25">
      <c r="B4" s="1">
        <f>B3+"00:30"</f>
        <v>0.39583333333333331</v>
      </c>
      <c r="C4" s="16">
        <v>80.414905861799568</v>
      </c>
      <c r="D4" s="17">
        <v>76.814238435151822</v>
      </c>
      <c r="E4" s="17">
        <v>73.41360808776227</v>
      </c>
      <c r="F4" s="17">
        <v>70.61308897814736</v>
      </c>
      <c r="G4" s="17">
        <v>61.011309173753403</v>
      </c>
      <c r="H4" s="17">
        <v>44.608268674580351</v>
      </c>
      <c r="I4" s="18">
        <v>33.006118077604292</v>
      </c>
      <c r="J4" s="16">
        <v>80.414905861799568</v>
      </c>
      <c r="K4" s="17">
        <v>76.814238435151822</v>
      </c>
      <c r="L4" s="17">
        <v>73.41360808776227</v>
      </c>
      <c r="M4" s="17">
        <v>70.61308897814736</v>
      </c>
      <c r="N4" s="17">
        <v>61.011309173753403</v>
      </c>
      <c r="O4" s="17">
        <v>44.608268674580351</v>
      </c>
      <c r="P4" s="18">
        <v>33.006118077604292</v>
      </c>
      <c r="Q4" s="16">
        <v>80.414905861799568</v>
      </c>
      <c r="R4" s="17">
        <v>76.814238435151822</v>
      </c>
      <c r="S4" s="17">
        <v>73.41360808776227</v>
      </c>
      <c r="T4" s="17">
        <v>70.61308897814736</v>
      </c>
      <c r="U4" s="17">
        <v>61.011309173753403</v>
      </c>
      <c r="V4" s="17">
        <v>44.608268674580351</v>
      </c>
      <c r="W4" s="18">
        <v>33.006118077604292</v>
      </c>
      <c r="X4" s="16">
        <v>80.414905861799568</v>
      </c>
      <c r="Y4" s="17">
        <v>76.814238435151822</v>
      </c>
      <c r="Z4" s="17">
        <v>73.41360808776227</v>
      </c>
      <c r="AA4" s="17">
        <v>70.61308897814736</v>
      </c>
      <c r="AB4" s="17">
        <v>61.011309173753403</v>
      </c>
      <c r="AC4" s="17">
        <v>44.608268674580351</v>
      </c>
      <c r="AD4" s="18">
        <v>33.006118077604292</v>
      </c>
      <c r="AE4" s="16">
        <v>80.414905861799568</v>
      </c>
      <c r="AF4" s="17">
        <v>76.814238435151822</v>
      </c>
      <c r="AG4" s="17">
        <v>73.41360808776227</v>
      </c>
      <c r="AH4" s="17">
        <v>70.61308897814736</v>
      </c>
      <c r="AI4" s="17">
        <v>61.011309173753403</v>
      </c>
      <c r="AJ4" s="17">
        <v>44.608268674580351</v>
      </c>
      <c r="AK4" s="18">
        <v>33.006118077604292</v>
      </c>
      <c r="AL4" s="16">
        <v>80.414905861799568</v>
      </c>
      <c r="AM4" s="17">
        <v>76.814238435151822</v>
      </c>
      <c r="AN4" s="17">
        <v>73.41360808776227</v>
      </c>
      <c r="AO4" s="17">
        <v>70.61308897814736</v>
      </c>
      <c r="AP4" s="17">
        <v>61.011309173753403</v>
      </c>
      <c r="AQ4" s="17">
        <v>44.608268674580351</v>
      </c>
      <c r="AR4" s="18">
        <v>33.006118077604292</v>
      </c>
      <c r="AT4" s="1">
        <f>AT3+"00:30"</f>
        <v>0.39583333333333331</v>
      </c>
      <c r="AU4" s="16">
        <f t="shared" ref="AU4:BA19" si="7">AVERAGEIF($C$2:$AR$2,AU$2,$C4:$AR4)</f>
        <v>80.414905861799568</v>
      </c>
      <c r="AV4" s="17">
        <f t="shared" si="0"/>
        <v>76.814238435151822</v>
      </c>
      <c r="AW4" s="17">
        <f t="shared" si="0"/>
        <v>73.41360808776227</v>
      </c>
      <c r="AX4" s="17">
        <f t="shared" si="0"/>
        <v>70.61308897814736</v>
      </c>
      <c r="AY4" s="17">
        <f t="shared" si="0"/>
        <v>61.011309173753396</v>
      </c>
      <c r="AZ4" s="17">
        <f t="shared" si="0"/>
        <v>44.608268674580351</v>
      </c>
      <c r="BA4" s="18">
        <f t="shared" si="0"/>
        <v>33.006118077604292</v>
      </c>
      <c r="BC4" s="1">
        <f>BC3+"00:30"</f>
        <v>0.39583333333333331</v>
      </c>
      <c r="BD4" s="68">
        <f t="shared" ref="BD4:BD32" si="8">AU4/AU$33</f>
        <v>4.0127770013974856E-2</v>
      </c>
      <c r="BE4" s="69">
        <f t="shared" si="1"/>
        <v>4.2086804033318728E-2</v>
      </c>
      <c r="BF4" s="69">
        <f t="shared" si="2"/>
        <v>4.0859496771320419E-2</v>
      </c>
      <c r="BG4" s="69">
        <f t="shared" si="3"/>
        <v>3.8992599138407164E-2</v>
      </c>
      <c r="BH4" s="69">
        <f t="shared" si="4"/>
        <v>3.7845886586425126E-2</v>
      </c>
      <c r="BI4" s="69">
        <f t="shared" si="5"/>
        <v>3.7478991596638651E-2</v>
      </c>
      <c r="BJ4" s="70">
        <f t="shared" si="6"/>
        <v>3.2544378698224845E-2</v>
      </c>
    </row>
    <row r="5" spans="2:62" x14ac:dyDescent="0.25">
      <c r="B5" s="1">
        <f t="shared" ref="B5:B32" si="9">B4+"00:30"</f>
        <v>0.41666666666666663</v>
      </c>
      <c r="C5" s="16">
        <v>85.01575868473833</v>
      </c>
      <c r="D5" s="17">
        <v>78.414535069217479</v>
      </c>
      <c r="E5" s="17">
        <v>77.614386752184657</v>
      </c>
      <c r="F5" s="17">
        <v>70.413051898889151</v>
      </c>
      <c r="G5" s="17">
        <v>66.812384472241419</v>
      </c>
      <c r="H5" s="17">
        <v>53.409900161941501</v>
      </c>
      <c r="I5" s="18">
        <v>34.406377632411754</v>
      </c>
      <c r="J5" s="16">
        <v>85.01575868473833</v>
      </c>
      <c r="K5" s="17">
        <v>78.414535069217479</v>
      </c>
      <c r="L5" s="17">
        <v>77.614386752184657</v>
      </c>
      <c r="M5" s="17">
        <v>70.413051898889151</v>
      </c>
      <c r="N5" s="17">
        <v>66.812384472241419</v>
      </c>
      <c r="O5" s="17">
        <v>53.409900161941501</v>
      </c>
      <c r="P5" s="18">
        <v>34.406377632411754</v>
      </c>
      <c r="Q5" s="16">
        <v>85.01575868473833</v>
      </c>
      <c r="R5" s="17">
        <v>78.414535069217479</v>
      </c>
      <c r="S5" s="17">
        <v>77.614386752184657</v>
      </c>
      <c r="T5" s="17">
        <v>70.413051898889151</v>
      </c>
      <c r="U5" s="17">
        <v>66.812384472241419</v>
      </c>
      <c r="V5" s="17">
        <v>53.409900161941501</v>
      </c>
      <c r="W5" s="18">
        <v>34.406377632411754</v>
      </c>
      <c r="X5" s="16">
        <v>85.01575868473833</v>
      </c>
      <c r="Y5" s="17">
        <v>78.414535069217479</v>
      </c>
      <c r="Z5" s="17">
        <v>77.614386752184657</v>
      </c>
      <c r="AA5" s="17">
        <v>70.413051898889151</v>
      </c>
      <c r="AB5" s="17">
        <v>66.812384472241419</v>
      </c>
      <c r="AC5" s="17">
        <v>53.409900161941501</v>
      </c>
      <c r="AD5" s="18">
        <v>34.406377632411754</v>
      </c>
      <c r="AE5" s="16">
        <v>85.01575868473833</v>
      </c>
      <c r="AF5" s="17">
        <v>78.414535069217479</v>
      </c>
      <c r="AG5" s="17">
        <v>77.614386752184657</v>
      </c>
      <c r="AH5" s="17">
        <v>70.413051898889151</v>
      </c>
      <c r="AI5" s="17">
        <v>66.812384472241419</v>
      </c>
      <c r="AJ5" s="17">
        <v>53.409900161941501</v>
      </c>
      <c r="AK5" s="18">
        <v>34.406377632411754</v>
      </c>
      <c r="AL5" s="16">
        <v>85.01575868473833</v>
      </c>
      <c r="AM5" s="17">
        <v>78.414535069217479</v>
      </c>
      <c r="AN5" s="17">
        <v>77.614386752184657</v>
      </c>
      <c r="AO5" s="17">
        <v>70.413051898889151</v>
      </c>
      <c r="AP5" s="17">
        <v>66.812384472241419</v>
      </c>
      <c r="AQ5" s="17">
        <v>53.409900161941501</v>
      </c>
      <c r="AR5" s="18">
        <v>34.406377632411754</v>
      </c>
      <c r="AT5" s="1">
        <f t="shared" ref="AT5:AT32" si="10">AT4+"00:30"</f>
        <v>0.41666666666666663</v>
      </c>
      <c r="AU5" s="16">
        <f t="shared" si="7"/>
        <v>85.01575868473833</v>
      </c>
      <c r="AV5" s="17">
        <f t="shared" si="0"/>
        <v>78.414535069217479</v>
      </c>
      <c r="AW5" s="17">
        <f t="shared" si="0"/>
        <v>77.614386752184657</v>
      </c>
      <c r="AX5" s="17">
        <f t="shared" si="0"/>
        <v>70.413051898889151</v>
      </c>
      <c r="AY5" s="17">
        <f t="shared" si="0"/>
        <v>66.812384472241419</v>
      </c>
      <c r="AZ5" s="17">
        <f t="shared" si="0"/>
        <v>53.409900161941501</v>
      </c>
      <c r="BA5" s="18">
        <f t="shared" si="0"/>
        <v>34.406377632411754</v>
      </c>
      <c r="BC5" s="1">
        <f t="shared" ref="BC5:BC32" si="11">BC4+"00:30"</f>
        <v>0.41666666666666663</v>
      </c>
      <c r="BD5" s="68">
        <f t="shared" si="8"/>
        <v>4.2423637452585344E-2</v>
      </c>
      <c r="BE5" s="69">
        <f t="shared" si="1"/>
        <v>4.2963612450679534E-2</v>
      </c>
      <c r="BF5" s="69">
        <f t="shared" si="2"/>
        <v>4.3197506123357841E-2</v>
      </c>
      <c r="BG5" s="69">
        <f t="shared" si="3"/>
        <v>3.8882138517618479E-2</v>
      </c>
      <c r="BH5" s="69">
        <f t="shared" si="4"/>
        <v>4.1444347933986853E-2</v>
      </c>
      <c r="BI5" s="69">
        <f t="shared" si="5"/>
        <v>4.4873949579831929E-2</v>
      </c>
      <c r="BJ5" s="70">
        <f t="shared" si="6"/>
        <v>3.3925049309664695E-2</v>
      </c>
    </row>
    <row r="6" spans="2:62" x14ac:dyDescent="0.25">
      <c r="B6" s="1">
        <f t="shared" si="9"/>
        <v>0.43749999999999994</v>
      </c>
      <c r="C6" s="16">
        <v>89.016500269902494</v>
      </c>
      <c r="D6" s="17">
        <v>81.81516541660703</v>
      </c>
      <c r="E6" s="17">
        <v>81.01501709957418</v>
      </c>
      <c r="F6" s="17">
        <v>82.015202495865196</v>
      </c>
      <c r="G6" s="17">
        <v>74.413793484053329</v>
      </c>
      <c r="H6" s="17">
        <v>53.009826003425083</v>
      </c>
      <c r="I6" s="18">
        <v>37.606970900543075</v>
      </c>
      <c r="J6" s="16">
        <v>89.016500269902494</v>
      </c>
      <c r="K6" s="17">
        <v>81.81516541660703</v>
      </c>
      <c r="L6" s="17">
        <v>81.01501709957418</v>
      </c>
      <c r="M6" s="17">
        <v>82.015202495865196</v>
      </c>
      <c r="N6" s="17">
        <v>74.413793484053329</v>
      </c>
      <c r="O6" s="17">
        <v>53.009826003425083</v>
      </c>
      <c r="P6" s="18">
        <v>37.606970900543075</v>
      </c>
      <c r="Q6" s="16">
        <v>89.016500269902494</v>
      </c>
      <c r="R6" s="17">
        <v>81.81516541660703</v>
      </c>
      <c r="S6" s="17">
        <v>81.01501709957418</v>
      </c>
      <c r="T6" s="17">
        <v>82.015202495865196</v>
      </c>
      <c r="U6" s="17">
        <v>74.413793484053329</v>
      </c>
      <c r="V6" s="17">
        <v>53.009826003425083</v>
      </c>
      <c r="W6" s="18">
        <v>37.606970900543075</v>
      </c>
      <c r="X6" s="16">
        <v>89.016500269902494</v>
      </c>
      <c r="Y6" s="17">
        <v>81.81516541660703</v>
      </c>
      <c r="Z6" s="17">
        <v>81.01501709957418</v>
      </c>
      <c r="AA6" s="17">
        <v>82.015202495865196</v>
      </c>
      <c r="AB6" s="17">
        <v>74.413793484053329</v>
      </c>
      <c r="AC6" s="17">
        <v>53.009826003425083</v>
      </c>
      <c r="AD6" s="18">
        <v>37.606970900543075</v>
      </c>
      <c r="AE6" s="16">
        <v>89.016500269902494</v>
      </c>
      <c r="AF6" s="17">
        <v>81.81516541660703</v>
      </c>
      <c r="AG6" s="17">
        <v>81.01501709957418</v>
      </c>
      <c r="AH6" s="17">
        <v>82.015202495865196</v>
      </c>
      <c r="AI6" s="17">
        <v>74.413793484053329</v>
      </c>
      <c r="AJ6" s="17">
        <v>53.009826003425083</v>
      </c>
      <c r="AK6" s="18">
        <v>37.606970900543075</v>
      </c>
      <c r="AL6" s="16">
        <v>89.016500269902494</v>
      </c>
      <c r="AM6" s="17">
        <v>81.81516541660703</v>
      </c>
      <c r="AN6" s="17">
        <v>81.01501709957418</v>
      </c>
      <c r="AO6" s="17">
        <v>82.015202495865196</v>
      </c>
      <c r="AP6" s="17">
        <v>74.413793484053329</v>
      </c>
      <c r="AQ6" s="17">
        <v>53.009826003425083</v>
      </c>
      <c r="AR6" s="18">
        <v>37.606970900543075</v>
      </c>
      <c r="AT6" s="1">
        <f t="shared" si="10"/>
        <v>0.43749999999999994</v>
      </c>
      <c r="AU6" s="16">
        <f t="shared" si="7"/>
        <v>89.016500269902494</v>
      </c>
      <c r="AV6" s="17">
        <f t="shared" si="0"/>
        <v>81.81516541660703</v>
      </c>
      <c r="AW6" s="17">
        <f t="shared" si="0"/>
        <v>81.015017099574166</v>
      </c>
      <c r="AX6" s="17">
        <f t="shared" si="0"/>
        <v>82.015202495865196</v>
      </c>
      <c r="AY6" s="17">
        <f t="shared" si="0"/>
        <v>74.413793484053329</v>
      </c>
      <c r="AZ6" s="17">
        <f t="shared" si="0"/>
        <v>53.009826003425083</v>
      </c>
      <c r="BA6" s="18">
        <f t="shared" si="0"/>
        <v>37.606970900543075</v>
      </c>
      <c r="BC6" s="1">
        <f t="shared" si="11"/>
        <v>0.43749999999999994</v>
      </c>
      <c r="BD6" s="68">
        <f t="shared" si="8"/>
        <v>4.4420043920942308E-2</v>
      </c>
      <c r="BE6" s="69">
        <f t="shared" si="1"/>
        <v>4.4826830337571254E-2</v>
      </c>
      <c r="BF6" s="69">
        <f t="shared" si="2"/>
        <v>4.5090180360721446E-2</v>
      </c>
      <c r="BG6" s="69">
        <f t="shared" si="3"/>
        <v>4.5288854523362426E-2</v>
      </c>
      <c r="BH6" s="69">
        <f t="shared" si="4"/>
        <v>4.6159573148033269E-2</v>
      </c>
      <c r="BI6" s="69">
        <f t="shared" si="5"/>
        <v>4.4537815126050415E-2</v>
      </c>
      <c r="BJ6" s="70">
        <f t="shared" si="6"/>
        <v>3.7080867850098613E-2</v>
      </c>
    </row>
    <row r="7" spans="2:62" x14ac:dyDescent="0.25">
      <c r="B7" s="1">
        <f t="shared" si="9"/>
        <v>0.45833333333333326</v>
      </c>
      <c r="C7" s="16">
        <v>91.616982300259195</v>
      </c>
      <c r="D7" s="17">
        <v>80.01483170328315</v>
      </c>
      <c r="E7" s="17">
        <v>81.615128337348807</v>
      </c>
      <c r="F7" s="17">
        <v>76.814238435151807</v>
      </c>
      <c r="G7" s="17">
        <v>69.61290358185633</v>
      </c>
      <c r="H7" s="17">
        <v>59.010938381171314</v>
      </c>
      <c r="I7" s="18">
        <v>42.807934961256471</v>
      </c>
      <c r="J7" s="16">
        <v>91.616982300259195</v>
      </c>
      <c r="K7" s="17">
        <v>80.01483170328315</v>
      </c>
      <c r="L7" s="17">
        <v>81.615128337348807</v>
      </c>
      <c r="M7" s="17">
        <v>76.814238435151807</v>
      </c>
      <c r="N7" s="17">
        <v>69.61290358185633</v>
      </c>
      <c r="O7" s="17">
        <v>59.010938381171314</v>
      </c>
      <c r="P7" s="18">
        <v>42.807934961256471</v>
      </c>
      <c r="Q7" s="16">
        <v>91.616982300259195</v>
      </c>
      <c r="R7" s="17">
        <v>80.01483170328315</v>
      </c>
      <c r="S7" s="17">
        <v>81.615128337348807</v>
      </c>
      <c r="T7" s="17">
        <v>76.814238435151807</v>
      </c>
      <c r="U7" s="17">
        <v>69.61290358185633</v>
      </c>
      <c r="V7" s="17">
        <v>59.010938381171314</v>
      </c>
      <c r="W7" s="18">
        <v>42.807934961256471</v>
      </c>
      <c r="X7" s="16">
        <v>91.616982300259195</v>
      </c>
      <c r="Y7" s="17">
        <v>80.01483170328315</v>
      </c>
      <c r="Z7" s="17">
        <v>81.615128337348807</v>
      </c>
      <c r="AA7" s="17">
        <v>76.814238435151807</v>
      </c>
      <c r="AB7" s="17">
        <v>69.61290358185633</v>
      </c>
      <c r="AC7" s="17">
        <v>59.010938381171314</v>
      </c>
      <c r="AD7" s="18">
        <v>42.807934961256471</v>
      </c>
      <c r="AE7" s="16">
        <v>91.616982300259195</v>
      </c>
      <c r="AF7" s="17">
        <v>80.01483170328315</v>
      </c>
      <c r="AG7" s="17">
        <v>81.615128337348807</v>
      </c>
      <c r="AH7" s="17">
        <v>76.814238435151807</v>
      </c>
      <c r="AI7" s="17">
        <v>69.61290358185633</v>
      </c>
      <c r="AJ7" s="17">
        <v>59.010938381171314</v>
      </c>
      <c r="AK7" s="18">
        <v>42.807934961256471</v>
      </c>
      <c r="AL7" s="16">
        <v>91.616982300259195</v>
      </c>
      <c r="AM7" s="17">
        <v>80.01483170328315</v>
      </c>
      <c r="AN7" s="17">
        <v>81.615128337348807</v>
      </c>
      <c r="AO7" s="17">
        <v>76.814238435151807</v>
      </c>
      <c r="AP7" s="17">
        <v>69.61290358185633</v>
      </c>
      <c r="AQ7" s="17">
        <v>59.010938381171314</v>
      </c>
      <c r="AR7" s="18">
        <v>42.807934961256471</v>
      </c>
      <c r="AT7" s="1">
        <f t="shared" si="10"/>
        <v>0.45833333333333326</v>
      </c>
      <c r="AU7" s="16">
        <f t="shared" si="7"/>
        <v>91.61698230025921</v>
      </c>
      <c r="AV7" s="17">
        <f t="shared" si="0"/>
        <v>80.01483170328315</v>
      </c>
      <c r="AW7" s="17">
        <f t="shared" si="0"/>
        <v>81.615128337348793</v>
      </c>
      <c r="AX7" s="17">
        <f t="shared" si="0"/>
        <v>76.814238435151807</v>
      </c>
      <c r="AY7" s="17">
        <f t="shared" si="0"/>
        <v>69.612903581856344</v>
      </c>
      <c r="AZ7" s="17">
        <f t="shared" si="0"/>
        <v>59.010938381171307</v>
      </c>
      <c r="BA7" s="18">
        <f t="shared" si="0"/>
        <v>42.807934961256471</v>
      </c>
      <c r="BC7" s="1">
        <f t="shared" si="11"/>
        <v>0.45833333333333326</v>
      </c>
      <c r="BD7" s="68">
        <f t="shared" si="8"/>
        <v>4.5717708125374339E-2</v>
      </c>
      <c r="BE7" s="69">
        <f t="shared" si="1"/>
        <v>4.3840420868040339E-2</v>
      </c>
      <c r="BF7" s="69">
        <f t="shared" si="2"/>
        <v>4.5424181696726788E-2</v>
      </c>
      <c r="BG7" s="69">
        <f t="shared" si="3"/>
        <v>4.2416878382856522E-2</v>
      </c>
      <c r="BH7" s="69">
        <f t="shared" si="4"/>
        <v>4.3181536170740803E-2</v>
      </c>
      <c r="BI7" s="69">
        <f t="shared" si="5"/>
        <v>4.95798319327731E-2</v>
      </c>
      <c r="BJ7" s="70">
        <f t="shared" si="6"/>
        <v>4.2209072978303737E-2</v>
      </c>
    </row>
    <row r="8" spans="2:62" x14ac:dyDescent="0.25">
      <c r="B8" s="1">
        <f t="shared" si="9"/>
        <v>0.47916666666666657</v>
      </c>
      <c r="C8" s="16">
        <v>90.016685666193538</v>
      </c>
      <c r="D8" s="17">
        <v>68.612718185565299</v>
      </c>
      <c r="E8" s="17">
        <v>76.414164276635404</v>
      </c>
      <c r="F8" s="17">
        <v>89.616611507677121</v>
      </c>
      <c r="G8" s="17">
        <v>77.614386752184657</v>
      </c>
      <c r="H8" s="17">
        <v>57.210604667847448</v>
      </c>
      <c r="I8" s="18">
        <v>44.408231595322142</v>
      </c>
      <c r="J8" s="16">
        <v>90.016685666193538</v>
      </c>
      <c r="K8" s="17">
        <v>68.612718185565299</v>
      </c>
      <c r="L8" s="17">
        <v>76.414164276635404</v>
      </c>
      <c r="M8" s="17">
        <v>89.616611507677121</v>
      </c>
      <c r="N8" s="17">
        <v>77.614386752184657</v>
      </c>
      <c r="O8" s="17">
        <v>57.210604667847448</v>
      </c>
      <c r="P8" s="18">
        <v>44.408231595322142</v>
      </c>
      <c r="Q8" s="16">
        <v>90.016685666193538</v>
      </c>
      <c r="R8" s="17">
        <v>68.612718185565299</v>
      </c>
      <c r="S8" s="17">
        <v>76.414164276635404</v>
      </c>
      <c r="T8" s="17">
        <v>89.616611507677121</v>
      </c>
      <c r="U8" s="17">
        <v>77.614386752184657</v>
      </c>
      <c r="V8" s="17">
        <v>57.210604667847448</v>
      </c>
      <c r="W8" s="18">
        <v>44.408231595322142</v>
      </c>
      <c r="X8" s="16">
        <v>90.016685666193538</v>
      </c>
      <c r="Y8" s="17">
        <v>68.612718185565299</v>
      </c>
      <c r="Z8" s="17">
        <v>76.414164276635404</v>
      </c>
      <c r="AA8" s="17">
        <v>89.616611507677121</v>
      </c>
      <c r="AB8" s="17">
        <v>77.614386752184657</v>
      </c>
      <c r="AC8" s="17">
        <v>57.210604667847448</v>
      </c>
      <c r="AD8" s="18">
        <v>44.408231595322142</v>
      </c>
      <c r="AE8" s="16">
        <v>90.016685666193538</v>
      </c>
      <c r="AF8" s="17">
        <v>68.612718185565299</v>
      </c>
      <c r="AG8" s="17">
        <v>76.414164276635404</v>
      </c>
      <c r="AH8" s="17">
        <v>89.616611507677121</v>
      </c>
      <c r="AI8" s="17">
        <v>77.614386752184657</v>
      </c>
      <c r="AJ8" s="17">
        <v>57.210604667847448</v>
      </c>
      <c r="AK8" s="18">
        <v>44.408231595322142</v>
      </c>
      <c r="AL8" s="16">
        <v>90.016685666193538</v>
      </c>
      <c r="AM8" s="17">
        <v>68.612718185565299</v>
      </c>
      <c r="AN8" s="17">
        <v>76.414164276635404</v>
      </c>
      <c r="AO8" s="17">
        <v>89.616611507677121</v>
      </c>
      <c r="AP8" s="17">
        <v>77.614386752184657</v>
      </c>
      <c r="AQ8" s="17">
        <v>57.210604667847448</v>
      </c>
      <c r="AR8" s="18">
        <v>44.408231595322142</v>
      </c>
      <c r="AT8" s="1">
        <f t="shared" si="10"/>
        <v>0.47916666666666657</v>
      </c>
      <c r="AU8" s="16">
        <f t="shared" si="7"/>
        <v>90.016685666193538</v>
      </c>
      <c r="AV8" s="17">
        <f t="shared" si="0"/>
        <v>68.612718185565299</v>
      </c>
      <c r="AW8" s="17">
        <f t="shared" si="0"/>
        <v>76.414164276635404</v>
      </c>
      <c r="AX8" s="17">
        <f t="shared" si="0"/>
        <v>89.616611507677121</v>
      </c>
      <c r="AY8" s="17">
        <f t="shared" si="0"/>
        <v>77.614386752184657</v>
      </c>
      <c r="AZ8" s="17">
        <f t="shared" si="0"/>
        <v>57.210604667847456</v>
      </c>
      <c r="BA8" s="18">
        <f t="shared" si="0"/>
        <v>44.408231595322142</v>
      </c>
      <c r="BC8" s="1">
        <f t="shared" si="11"/>
        <v>0.47916666666666657</v>
      </c>
      <c r="BD8" s="68">
        <f t="shared" si="8"/>
        <v>4.491914553803155E-2</v>
      </c>
      <c r="BE8" s="69">
        <f t="shared" si="1"/>
        <v>3.7593160894344592E-2</v>
      </c>
      <c r="BF8" s="69">
        <f t="shared" si="2"/>
        <v>4.252950345134715E-2</v>
      </c>
      <c r="BG8" s="69">
        <f t="shared" si="3"/>
        <v>4.9486358113332615E-2</v>
      </c>
      <c r="BH8" s="69">
        <f t="shared" si="4"/>
        <v>4.8144931132894919E-2</v>
      </c>
      <c r="BI8" s="69">
        <f t="shared" si="5"/>
        <v>4.8067226890756307E-2</v>
      </c>
      <c r="BJ8" s="70">
        <f t="shared" si="6"/>
        <v>4.3786982248520706E-2</v>
      </c>
    </row>
    <row r="9" spans="2:62" x14ac:dyDescent="0.25">
      <c r="B9" s="1">
        <f t="shared" si="9"/>
        <v>0.49999999999999989</v>
      </c>
      <c r="C9" s="16">
        <v>86.81609239806221</v>
      </c>
      <c r="D9" s="17">
        <v>74.813867642569747</v>
      </c>
      <c r="E9" s="17">
        <v>67.412495710016046</v>
      </c>
      <c r="F9" s="17">
        <v>75.013904721827942</v>
      </c>
      <c r="G9" s="17">
        <v>73.213571008504076</v>
      </c>
      <c r="H9" s="17">
        <v>54.01001139971612</v>
      </c>
      <c r="I9" s="18">
        <v>45.608454070871389</v>
      </c>
      <c r="J9" s="16">
        <v>86.81609239806221</v>
      </c>
      <c r="K9" s="17">
        <v>74.813867642569747</v>
      </c>
      <c r="L9" s="17">
        <v>67.412495710016046</v>
      </c>
      <c r="M9" s="17">
        <v>75.013904721827942</v>
      </c>
      <c r="N9" s="17">
        <v>73.213571008504076</v>
      </c>
      <c r="O9" s="17">
        <v>54.01001139971612</v>
      </c>
      <c r="P9" s="18">
        <v>45.608454070871389</v>
      </c>
      <c r="Q9" s="16">
        <v>86.81609239806221</v>
      </c>
      <c r="R9" s="17">
        <v>74.813867642569747</v>
      </c>
      <c r="S9" s="17">
        <v>67.412495710016046</v>
      </c>
      <c r="T9" s="17">
        <v>75.013904721827942</v>
      </c>
      <c r="U9" s="17">
        <v>73.213571008504076</v>
      </c>
      <c r="V9" s="17">
        <v>54.01001139971612</v>
      </c>
      <c r="W9" s="18">
        <v>45.608454070871389</v>
      </c>
      <c r="X9" s="16">
        <v>86.81609239806221</v>
      </c>
      <c r="Y9" s="17">
        <v>74.813867642569747</v>
      </c>
      <c r="Z9" s="17">
        <v>67.412495710016046</v>
      </c>
      <c r="AA9" s="17">
        <v>75.013904721827942</v>
      </c>
      <c r="AB9" s="17">
        <v>73.213571008504076</v>
      </c>
      <c r="AC9" s="17">
        <v>54.01001139971612</v>
      </c>
      <c r="AD9" s="18">
        <v>45.608454070871389</v>
      </c>
      <c r="AE9" s="16">
        <v>86.81609239806221</v>
      </c>
      <c r="AF9" s="17">
        <v>74.813867642569747</v>
      </c>
      <c r="AG9" s="17">
        <v>67.412495710016046</v>
      </c>
      <c r="AH9" s="17">
        <v>75.013904721827942</v>
      </c>
      <c r="AI9" s="17">
        <v>73.213571008504076</v>
      </c>
      <c r="AJ9" s="17">
        <v>54.01001139971612</v>
      </c>
      <c r="AK9" s="18">
        <v>45.608454070871389</v>
      </c>
      <c r="AL9" s="16">
        <v>86.81609239806221</v>
      </c>
      <c r="AM9" s="17">
        <v>74.813867642569747</v>
      </c>
      <c r="AN9" s="17">
        <v>67.412495710016046</v>
      </c>
      <c r="AO9" s="17">
        <v>75.013904721827942</v>
      </c>
      <c r="AP9" s="17">
        <v>73.213571008504076</v>
      </c>
      <c r="AQ9" s="17">
        <v>54.01001139971612</v>
      </c>
      <c r="AR9" s="18">
        <v>45.608454070871389</v>
      </c>
      <c r="AT9" s="1">
        <f t="shared" si="10"/>
        <v>0.49999999999999989</v>
      </c>
      <c r="AU9" s="16">
        <f t="shared" si="7"/>
        <v>86.81609239806221</v>
      </c>
      <c r="AV9" s="17">
        <f t="shared" si="0"/>
        <v>74.813867642569747</v>
      </c>
      <c r="AW9" s="17">
        <f t="shared" si="0"/>
        <v>67.412495710016046</v>
      </c>
      <c r="AX9" s="17">
        <f t="shared" si="0"/>
        <v>75.013904721827942</v>
      </c>
      <c r="AY9" s="17">
        <f t="shared" si="0"/>
        <v>73.213571008504076</v>
      </c>
      <c r="AZ9" s="17">
        <f t="shared" si="0"/>
        <v>54.01001139971612</v>
      </c>
      <c r="BA9" s="18">
        <f t="shared" si="0"/>
        <v>45.608454070871396</v>
      </c>
      <c r="BC9" s="1">
        <f t="shared" si="11"/>
        <v>0.49999999999999989</v>
      </c>
      <c r="BD9" s="68">
        <f t="shared" si="8"/>
        <v>4.3322020363345981E-2</v>
      </c>
      <c r="BE9" s="69">
        <f t="shared" si="1"/>
        <v>4.0990793511617718E-2</v>
      </c>
      <c r="BF9" s="69">
        <f t="shared" si="2"/>
        <v>3.7519483411266985E-2</v>
      </c>
      <c r="BG9" s="69">
        <f t="shared" si="3"/>
        <v>4.1422732795758324E-2</v>
      </c>
      <c r="BH9" s="69">
        <f t="shared" si="4"/>
        <v>4.5415063903710147E-2</v>
      </c>
      <c r="BI9" s="69">
        <f t="shared" si="5"/>
        <v>4.53781512605042E-2</v>
      </c>
      <c r="BJ9" s="70">
        <f t="shared" si="6"/>
        <v>4.4970414201183431E-2</v>
      </c>
    </row>
    <row r="10" spans="2:62" x14ac:dyDescent="0.25">
      <c r="B10" s="1">
        <f t="shared" si="9"/>
        <v>0.52083333333333326</v>
      </c>
      <c r="C10" s="16">
        <v>79.014646306992105</v>
      </c>
      <c r="D10" s="17">
        <v>75.013904721827956</v>
      </c>
      <c r="E10" s="17">
        <v>64.611976600401135</v>
      </c>
      <c r="F10" s="17">
        <v>74.413793484053315</v>
      </c>
      <c r="G10" s="17">
        <v>64.411939521142926</v>
      </c>
      <c r="H10" s="17">
        <v>58.810901301913113</v>
      </c>
      <c r="I10" s="18">
        <v>38.007045059059486</v>
      </c>
      <c r="J10" s="16">
        <v>79.014646306992105</v>
      </c>
      <c r="K10" s="17">
        <v>75.013904721827956</v>
      </c>
      <c r="L10" s="17">
        <v>64.611976600401135</v>
      </c>
      <c r="M10" s="17">
        <v>74.413793484053315</v>
      </c>
      <c r="N10" s="17">
        <v>64.411939521142926</v>
      </c>
      <c r="O10" s="17">
        <v>58.810901301913113</v>
      </c>
      <c r="P10" s="18">
        <v>38.007045059059486</v>
      </c>
      <c r="Q10" s="16">
        <v>79.014646306992105</v>
      </c>
      <c r="R10" s="17">
        <v>75.013904721827956</v>
      </c>
      <c r="S10" s="17">
        <v>64.611976600401135</v>
      </c>
      <c r="T10" s="17">
        <v>74.413793484053315</v>
      </c>
      <c r="U10" s="17">
        <v>64.411939521142926</v>
      </c>
      <c r="V10" s="17">
        <v>58.810901301913113</v>
      </c>
      <c r="W10" s="18">
        <v>38.007045059059486</v>
      </c>
      <c r="X10" s="16">
        <v>79.014646306992105</v>
      </c>
      <c r="Y10" s="17">
        <v>75.013904721827956</v>
      </c>
      <c r="Z10" s="17">
        <v>64.611976600401135</v>
      </c>
      <c r="AA10" s="17">
        <v>74.413793484053315</v>
      </c>
      <c r="AB10" s="17">
        <v>64.411939521142926</v>
      </c>
      <c r="AC10" s="17">
        <v>58.810901301913113</v>
      </c>
      <c r="AD10" s="18">
        <v>38.007045059059486</v>
      </c>
      <c r="AE10" s="16">
        <v>79.014646306992105</v>
      </c>
      <c r="AF10" s="17">
        <v>75.013904721827956</v>
      </c>
      <c r="AG10" s="17">
        <v>64.611976600401135</v>
      </c>
      <c r="AH10" s="17">
        <v>74.413793484053315</v>
      </c>
      <c r="AI10" s="17">
        <v>64.411939521142926</v>
      </c>
      <c r="AJ10" s="17">
        <v>58.810901301913113</v>
      </c>
      <c r="AK10" s="18">
        <v>38.007045059059486</v>
      </c>
      <c r="AL10" s="16">
        <v>79.014646306992105</v>
      </c>
      <c r="AM10" s="17">
        <v>75.013904721827956</v>
      </c>
      <c r="AN10" s="17">
        <v>64.611976600401135</v>
      </c>
      <c r="AO10" s="17">
        <v>74.413793484053315</v>
      </c>
      <c r="AP10" s="17">
        <v>64.411939521142926</v>
      </c>
      <c r="AQ10" s="17">
        <v>58.810901301913113</v>
      </c>
      <c r="AR10" s="18">
        <v>38.007045059059486</v>
      </c>
      <c r="AT10" s="1">
        <f t="shared" si="10"/>
        <v>0.52083333333333326</v>
      </c>
      <c r="AU10" s="16">
        <f t="shared" si="7"/>
        <v>79.014646306992105</v>
      </c>
      <c r="AV10" s="17">
        <f t="shared" si="0"/>
        <v>75.013904721827956</v>
      </c>
      <c r="AW10" s="17">
        <f t="shared" si="0"/>
        <v>64.611976600401135</v>
      </c>
      <c r="AX10" s="17">
        <f t="shared" si="0"/>
        <v>74.413793484053315</v>
      </c>
      <c r="AY10" s="17">
        <f t="shared" si="0"/>
        <v>64.411939521142926</v>
      </c>
      <c r="AZ10" s="17">
        <f t="shared" si="0"/>
        <v>58.810901301913113</v>
      </c>
      <c r="BA10" s="18">
        <f t="shared" si="0"/>
        <v>38.007045059059486</v>
      </c>
      <c r="BC10" s="1">
        <f t="shared" si="11"/>
        <v>0.52083333333333326</v>
      </c>
      <c r="BD10" s="68">
        <f t="shared" si="8"/>
        <v>3.9429027750049916E-2</v>
      </c>
      <c r="BE10" s="69">
        <f t="shared" si="1"/>
        <v>4.110039456378782E-2</v>
      </c>
      <c r="BF10" s="69">
        <f t="shared" si="2"/>
        <v>3.5960810509908715E-2</v>
      </c>
      <c r="BG10" s="69">
        <f t="shared" si="3"/>
        <v>4.1091350933392258E-2</v>
      </c>
      <c r="BH10" s="69">
        <f t="shared" si="4"/>
        <v>3.9955329445340623E-2</v>
      </c>
      <c r="BI10" s="69">
        <f t="shared" si="5"/>
        <v>4.9411764705882349E-2</v>
      </c>
      <c r="BJ10" s="70">
        <f t="shared" si="6"/>
        <v>3.747534516765285E-2</v>
      </c>
    </row>
    <row r="11" spans="2:62" x14ac:dyDescent="0.25">
      <c r="B11" s="1">
        <f t="shared" si="9"/>
        <v>0.54166666666666663</v>
      </c>
      <c r="C11" s="16">
        <v>82.81535081289806</v>
      </c>
      <c r="D11" s="17">
        <v>82.415276654381643</v>
      </c>
      <c r="E11" s="17">
        <v>70.012977740372747</v>
      </c>
      <c r="F11" s="17">
        <v>83.015387892156255</v>
      </c>
      <c r="G11" s="17">
        <v>64.812013679659344</v>
      </c>
      <c r="H11" s="17">
        <v>51.009455210843001</v>
      </c>
      <c r="I11" s="18">
        <v>45.008342833096769</v>
      </c>
      <c r="J11" s="16">
        <v>82.81535081289806</v>
      </c>
      <c r="K11" s="17">
        <v>82.415276654381643</v>
      </c>
      <c r="L11" s="17">
        <v>70.012977740372747</v>
      </c>
      <c r="M11" s="17">
        <v>83.015387892156255</v>
      </c>
      <c r="N11" s="17">
        <v>64.812013679659344</v>
      </c>
      <c r="O11" s="17">
        <v>51.009455210843001</v>
      </c>
      <c r="P11" s="18">
        <v>45.008342833096769</v>
      </c>
      <c r="Q11" s="16">
        <v>82.81535081289806</v>
      </c>
      <c r="R11" s="17">
        <v>82.415276654381643</v>
      </c>
      <c r="S11" s="17">
        <v>70.012977740372747</v>
      </c>
      <c r="T11" s="17">
        <v>83.015387892156255</v>
      </c>
      <c r="U11" s="17">
        <v>64.812013679659344</v>
      </c>
      <c r="V11" s="17">
        <v>51.009455210843001</v>
      </c>
      <c r="W11" s="18">
        <v>45.008342833096769</v>
      </c>
      <c r="X11" s="16">
        <v>82.81535081289806</v>
      </c>
      <c r="Y11" s="17">
        <v>82.415276654381643</v>
      </c>
      <c r="Z11" s="17">
        <v>70.012977740372747</v>
      </c>
      <c r="AA11" s="17">
        <v>83.015387892156255</v>
      </c>
      <c r="AB11" s="17">
        <v>64.812013679659344</v>
      </c>
      <c r="AC11" s="17">
        <v>51.009455210843001</v>
      </c>
      <c r="AD11" s="18">
        <v>45.008342833096769</v>
      </c>
      <c r="AE11" s="16">
        <v>82.81535081289806</v>
      </c>
      <c r="AF11" s="17">
        <v>82.415276654381643</v>
      </c>
      <c r="AG11" s="17">
        <v>70.012977740372747</v>
      </c>
      <c r="AH11" s="17">
        <v>83.015387892156255</v>
      </c>
      <c r="AI11" s="17">
        <v>64.812013679659344</v>
      </c>
      <c r="AJ11" s="17">
        <v>51.009455210843001</v>
      </c>
      <c r="AK11" s="18">
        <v>45.008342833096769</v>
      </c>
      <c r="AL11" s="16">
        <v>82.81535081289806</v>
      </c>
      <c r="AM11" s="17">
        <v>82.415276654381643</v>
      </c>
      <c r="AN11" s="17">
        <v>70.012977740372747</v>
      </c>
      <c r="AO11" s="17">
        <v>83.015387892156255</v>
      </c>
      <c r="AP11" s="17">
        <v>64.812013679659344</v>
      </c>
      <c r="AQ11" s="17">
        <v>51.009455210843001</v>
      </c>
      <c r="AR11" s="18">
        <v>45.008342833096769</v>
      </c>
      <c r="AT11" s="1">
        <f t="shared" si="10"/>
        <v>0.54166666666666663</v>
      </c>
      <c r="AU11" s="16">
        <f t="shared" si="7"/>
        <v>82.815350812898046</v>
      </c>
      <c r="AV11" s="17">
        <f t="shared" si="0"/>
        <v>82.415276654381628</v>
      </c>
      <c r="AW11" s="17">
        <f t="shared" si="0"/>
        <v>70.012977740372762</v>
      </c>
      <c r="AX11" s="17">
        <f t="shared" si="0"/>
        <v>83.015387892156255</v>
      </c>
      <c r="AY11" s="17">
        <f t="shared" si="0"/>
        <v>64.812013679659344</v>
      </c>
      <c r="AZ11" s="17">
        <f t="shared" si="0"/>
        <v>51.009455210842994</v>
      </c>
      <c r="BA11" s="18">
        <f t="shared" si="0"/>
        <v>45.008342833096769</v>
      </c>
      <c r="BC11" s="1">
        <f t="shared" si="11"/>
        <v>0.54166666666666663</v>
      </c>
      <c r="BD11" s="68">
        <f t="shared" si="8"/>
        <v>4.1325613894989018E-2</v>
      </c>
      <c r="BE11" s="69">
        <f t="shared" si="1"/>
        <v>4.5155633494081547E-2</v>
      </c>
      <c r="BF11" s="69">
        <f t="shared" si="2"/>
        <v>3.8966822533956814E-2</v>
      </c>
      <c r="BG11" s="69">
        <f t="shared" si="3"/>
        <v>4.5841157627305881E-2</v>
      </c>
      <c r="BH11" s="69">
        <f t="shared" si="4"/>
        <v>4.020349919344833E-2</v>
      </c>
      <c r="BI11" s="69">
        <f t="shared" si="5"/>
        <v>4.2857142857142844E-2</v>
      </c>
      <c r="BJ11" s="70">
        <f t="shared" si="6"/>
        <v>4.4378698224852069E-2</v>
      </c>
    </row>
    <row r="12" spans="2:62" x14ac:dyDescent="0.25">
      <c r="B12" s="1">
        <f t="shared" si="9"/>
        <v>0.5625</v>
      </c>
      <c r="C12" s="16">
        <v>83.615499129930882</v>
      </c>
      <c r="D12" s="17">
        <v>82.81535081289806</v>
      </c>
      <c r="E12" s="17">
        <v>78.014460910701061</v>
      </c>
      <c r="F12" s="17">
        <v>71.413237295180195</v>
      </c>
      <c r="G12" s="17">
        <v>72.013348532954822</v>
      </c>
      <c r="H12" s="17">
        <v>45.208379912354971</v>
      </c>
      <c r="I12" s="18">
        <v>42.207823723481852</v>
      </c>
      <c r="J12" s="16">
        <v>83.615499129930882</v>
      </c>
      <c r="K12" s="17">
        <v>82.81535081289806</v>
      </c>
      <c r="L12" s="17">
        <v>78.014460910701061</v>
      </c>
      <c r="M12" s="17">
        <v>71.413237295180195</v>
      </c>
      <c r="N12" s="17">
        <v>72.013348532954822</v>
      </c>
      <c r="O12" s="17">
        <v>45.208379912354971</v>
      </c>
      <c r="P12" s="18">
        <v>42.207823723481852</v>
      </c>
      <c r="Q12" s="16">
        <v>83.615499129930882</v>
      </c>
      <c r="R12" s="17">
        <v>82.81535081289806</v>
      </c>
      <c r="S12" s="17">
        <v>78.014460910701061</v>
      </c>
      <c r="T12" s="17">
        <v>71.413237295180195</v>
      </c>
      <c r="U12" s="17">
        <v>72.013348532954822</v>
      </c>
      <c r="V12" s="17">
        <v>45.208379912354971</v>
      </c>
      <c r="W12" s="18">
        <v>42.207823723481852</v>
      </c>
      <c r="X12" s="16">
        <v>83.615499129930882</v>
      </c>
      <c r="Y12" s="17">
        <v>82.81535081289806</v>
      </c>
      <c r="Z12" s="17">
        <v>78.014460910701061</v>
      </c>
      <c r="AA12" s="17">
        <v>71.413237295180195</v>
      </c>
      <c r="AB12" s="17">
        <v>72.013348532954822</v>
      </c>
      <c r="AC12" s="17">
        <v>45.208379912354971</v>
      </c>
      <c r="AD12" s="18">
        <v>42.207823723481852</v>
      </c>
      <c r="AE12" s="16">
        <v>83.615499129930882</v>
      </c>
      <c r="AF12" s="17">
        <v>82.81535081289806</v>
      </c>
      <c r="AG12" s="17">
        <v>78.014460910701061</v>
      </c>
      <c r="AH12" s="17">
        <v>71.413237295180195</v>
      </c>
      <c r="AI12" s="17">
        <v>72.013348532954822</v>
      </c>
      <c r="AJ12" s="17">
        <v>45.208379912354971</v>
      </c>
      <c r="AK12" s="18">
        <v>42.207823723481852</v>
      </c>
      <c r="AL12" s="16">
        <v>83.615499129930882</v>
      </c>
      <c r="AM12" s="17">
        <v>82.81535081289806</v>
      </c>
      <c r="AN12" s="17">
        <v>78.014460910701061</v>
      </c>
      <c r="AO12" s="17">
        <v>71.413237295180195</v>
      </c>
      <c r="AP12" s="17">
        <v>72.013348532954822</v>
      </c>
      <c r="AQ12" s="17">
        <v>45.208379912354971</v>
      </c>
      <c r="AR12" s="18">
        <v>42.207823723481852</v>
      </c>
      <c r="AT12" s="1">
        <f t="shared" si="10"/>
        <v>0.5625</v>
      </c>
      <c r="AU12" s="16">
        <f t="shared" si="7"/>
        <v>83.615499129930882</v>
      </c>
      <c r="AV12" s="17">
        <f t="shared" si="0"/>
        <v>82.815350812898046</v>
      </c>
      <c r="AW12" s="17">
        <f t="shared" si="0"/>
        <v>78.014460910701061</v>
      </c>
      <c r="AX12" s="17">
        <f t="shared" si="0"/>
        <v>71.413237295180195</v>
      </c>
      <c r="AY12" s="17">
        <f t="shared" si="0"/>
        <v>72.013348532954822</v>
      </c>
      <c r="AZ12" s="17">
        <f t="shared" si="0"/>
        <v>45.208379912354978</v>
      </c>
      <c r="BA12" s="18">
        <f t="shared" si="0"/>
        <v>42.207823723481852</v>
      </c>
      <c r="BC12" s="1">
        <f t="shared" si="11"/>
        <v>0.5625</v>
      </c>
      <c r="BD12" s="68">
        <f t="shared" si="8"/>
        <v>4.1724895188660412E-2</v>
      </c>
      <c r="BE12" s="69">
        <f t="shared" si="1"/>
        <v>4.5374835598421745E-2</v>
      </c>
      <c r="BF12" s="69">
        <f t="shared" si="2"/>
        <v>4.3420173680694729E-2</v>
      </c>
      <c r="BG12" s="69">
        <f t="shared" si="3"/>
        <v>3.9434441621561928E-2</v>
      </c>
      <c r="BH12" s="69">
        <f t="shared" si="4"/>
        <v>4.4670554659387025E-2</v>
      </c>
      <c r="BI12" s="69">
        <f t="shared" si="5"/>
        <v>3.7983193277310923E-2</v>
      </c>
      <c r="BJ12" s="70">
        <f t="shared" si="6"/>
        <v>4.1617357001972374E-2</v>
      </c>
    </row>
    <row r="13" spans="2:62" x14ac:dyDescent="0.25">
      <c r="B13" s="1">
        <f t="shared" si="9"/>
        <v>0.58333333333333337</v>
      </c>
      <c r="C13" s="16">
        <v>89.016500269902494</v>
      </c>
      <c r="D13" s="17">
        <v>76.814238435151822</v>
      </c>
      <c r="E13" s="17">
        <v>84.0155732884473</v>
      </c>
      <c r="F13" s="17">
        <v>78.014460910701061</v>
      </c>
      <c r="G13" s="17">
        <v>72.213385612213031</v>
      </c>
      <c r="H13" s="17">
        <v>42.00778664422365</v>
      </c>
      <c r="I13" s="18">
        <v>42.407860802740068</v>
      </c>
      <c r="J13" s="16">
        <v>89.016500269902494</v>
      </c>
      <c r="K13" s="17">
        <v>76.814238435151822</v>
      </c>
      <c r="L13" s="17">
        <v>84.0155732884473</v>
      </c>
      <c r="M13" s="17">
        <v>78.014460910701061</v>
      </c>
      <c r="N13" s="17">
        <v>72.213385612213031</v>
      </c>
      <c r="O13" s="17">
        <v>42.00778664422365</v>
      </c>
      <c r="P13" s="18">
        <v>42.407860802740068</v>
      </c>
      <c r="Q13" s="16">
        <v>89.016500269902494</v>
      </c>
      <c r="R13" s="17">
        <v>76.814238435151822</v>
      </c>
      <c r="S13" s="17">
        <v>84.0155732884473</v>
      </c>
      <c r="T13" s="17">
        <v>78.014460910701061</v>
      </c>
      <c r="U13" s="17">
        <v>72.213385612213031</v>
      </c>
      <c r="V13" s="17">
        <v>42.00778664422365</v>
      </c>
      <c r="W13" s="18">
        <v>42.407860802740068</v>
      </c>
      <c r="X13" s="16">
        <v>89.016500269902494</v>
      </c>
      <c r="Y13" s="17">
        <v>76.814238435151822</v>
      </c>
      <c r="Z13" s="17">
        <v>84.0155732884473</v>
      </c>
      <c r="AA13" s="17">
        <v>78.014460910701061</v>
      </c>
      <c r="AB13" s="17">
        <v>72.213385612213031</v>
      </c>
      <c r="AC13" s="17">
        <v>42.00778664422365</v>
      </c>
      <c r="AD13" s="18">
        <v>42.407860802740068</v>
      </c>
      <c r="AE13" s="16">
        <v>89.016500269902494</v>
      </c>
      <c r="AF13" s="17">
        <v>76.814238435151822</v>
      </c>
      <c r="AG13" s="17">
        <v>84.0155732884473</v>
      </c>
      <c r="AH13" s="17">
        <v>78.014460910701061</v>
      </c>
      <c r="AI13" s="17">
        <v>72.213385612213031</v>
      </c>
      <c r="AJ13" s="17">
        <v>42.00778664422365</v>
      </c>
      <c r="AK13" s="18">
        <v>42.407860802740068</v>
      </c>
      <c r="AL13" s="16">
        <v>89.016500269902494</v>
      </c>
      <c r="AM13" s="17">
        <v>76.814238435151822</v>
      </c>
      <c r="AN13" s="17">
        <v>84.0155732884473</v>
      </c>
      <c r="AO13" s="17">
        <v>78.014460910701061</v>
      </c>
      <c r="AP13" s="17">
        <v>72.213385612213031</v>
      </c>
      <c r="AQ13" s="17">
        <v>42.00778664422365</v>
      </c>
      <c r="AR13" s="18">
        <v>42.407860802740068</v>
      </c>
      <c r="AT13" s="1">
        <f t="shared" si="10"/>
        <v>0.58333333333333337</v>
      </c>
      <c r="AU13" s="16">
        <f t="shared" si="7"/>
        <v>89.016500269902494</v>
      </c>
      <c r="AV13" s="17">
        <f t="shared" si="0"/>
        <v>76.814238435151822</v>
      </c>
      <c r="AW13" s="17">
        <f t="shared" si="0"/>
        <v>84.0155732884473</v>
      </c>
      <c r="AX13" s="17">
        <f t="shared" si="0"/>
        <v>78.014460910701061</v>
      </c>
      <c r="AY13" s="17">
        <f t="shared" si="0"/>
        <v>72.213385612213031</v>
      </c>
      <c r="AZ13" s="17">
        <f t="shared" si="0"/>
        <v>42.00778664422365</v>
      </c>
      <c r="BA13" s="18">
        <f t="shared" si="0"/>
        <v>42.407860802740068</v>
      </c>
      <c r="BC13" s="1">
        <f t="shared" si="11"/>
        <v>0.58333333333333337</v>
      </c>
      <c r="BD13" s="68">
        <f t="shared" si="8"/>
        <v>4.4420043920942308E-2</v>
      </c>
      <c r="BE13" s="69">
        <f t="shared" si="1"/>
        <v>4.2086804033318728E-2</v>
      </c>
      <c r="BF13" s="69">
        <f t="shared" si="2"/>
        <v>4.676018704074817E-2</v>
      </c>
      <c r="BG13" s="69">
        <f t="shared" si="3"/>
        <v>4.3079642107588662E-2</v>
      </c>
      <c r="BH13" s="69">
        <f t="shared" si="4"/>
        <v>4.4794639533440879E-2</v>
      </c>
      <c r="BI13" s="69">
        <f t="shared" si="5"/>
        <v>3.5294117647058823E-2</v>
      </c>
      <c r="BJ13" s="70">
        <f t="shared" si="6"/>
        <v>4.1814595660749507E-2</v>
      </c>
    </row>
    <row r="14" spans="2:62" x14ac:dyDescent="0.25">
      <c r="B14" s="1">
        <f t="shared" si="9"/>
        <v>0.60416666666666674</v>
      </c>
      <c r="C14" s="16">
        <v>102.61902165946063</v>
      </c>
      <c r="D14" s="17">
        <v>81.81516541660703</v>
      </c>
      <c r="E14" s="17">
        <v>86.81609239806221</v>
      </c>
      <c r="F14" s="17">
        <v>80.01483170328315</v>
      </c>
      <c r="G14" s="17">
        <v>72.41342269147124</v>
      </c>
      <c r="H14" s="17">
        <v>52.409714765650456</v>
      </c>
      <c r="I14" s="18">
        <v>48.408973180486306</v>
      </c>
      <c r="J14" s="16">
        <v>102.61902165946063</v>
      </c>
      <c r="K14" s="17">
        <v>81.81516541660703</v>
      </c>
      <c r="L14" s="17">
        <v>86.81609239806221</v>
      </c>
      <c r="M14" s="17">
        <v>80.01483170328315</v>
      </c>
      <c r="N14" s="17">
        <v>72.41342269147124</v>
      </c>
      <c r="O14" s="17">
        <v>52.409714765650456</v>
      </c>
      <c r="P14" s="18">
        <v>48.408973180486306</v>
      </c>
      <c r="Q14" s="16">
        <v>102.61902165946063</v>
      </c>
      <c r="R14" s="17">
        <v>81.81516541660703</v>
      </c>
      <c r="S14" s="17">
        <v>86.81609239806221</v>
      </c>
      <c r="T14" s="17">
        <v>80.01483170328315</v>
      </c>
      <c r="U14" s="17">
        <v>72.41342269147124</v>
      </c>
      <c r="V14" s="17">
        <v>52.409714765650456</v>
      </c>
      <c r="W14" s="18">
        <v>48.408973180486306</v>
      </c>
      <c r="X14" s="16">
        <v>102.61902165946063</v>
      </c>
      <c r="Y14" s="17">
        <v>81.81516541660703</v>
      </c>
      <c r="Z14" s="17">
        <v>86.81609239806221</v>
      </c>
      <c r="AA14" s="17">
        <v>80.01483170328315</v>
      </c>
      <c r="AB14" s="17">
        <v>72.41342269147124</v>
      </c>
      <c r="AC14" s="17">
        <v>52.409714765650456</v>
      </c>
      <c r="AD14" s="18">
        <v>48.408973180486306</v>
      </c>
      <c r="AE14" s="16">
        <v>102.61902165946063</v>
      </c>
      <c r="AF14" s="17">
        <v>81.81516541660703</v>
      </c>
      <c r="AG14" s="17">
        <v>86.81609239806221</v>
      </c>
      <c r="AH14" s="17">
        <v>80.01483170328315</v>
      </c>
      <c r="AI14" s="17">
        <v>72.41342269147124</v>
      </c>
      <c r="AJ14" s="17">
        <v>52.409714765650456</v>
      </c>
      <c r="AK14" s="18">
        <v>48.408973180486306</v>
      </c>
      <c r="AL14" s="16">
        <v>102.61902165946063</v>
      </c>
      <c r="AM14" s="17">
        <v>81.81516541660703</v>
      </c>
      <c r="AN14" s="17">
        <v>86.81609239806221</v>
      </c>
      <c r="AO14" s="17">
        <v>80.01483170328315</v>
      </c>
      <c r="AP14" s="17">
        <v>72.41342269147124</v>
      </c>
      <c r="AQ14" s="17">
        <v>52.409714765650456</v>
      </c>
      <c r="AR14" s="18">
        <v>48.408973180486306</v>
      </c>
      <c r="AT14" s="1">
        <f t="shared" si="10"/>
        <v>0.60416666666666674</v>
      </c>
      <c r="AU14" s="16">
        <f t="shared" si="7"/>
        <v>102.61902165946061</v>
      </c>
      <c r="AV14" s="17">
        <f t="shared" si="0"/>
        <v>81.81516541660703</v>
      </c>
      <c r="AW14" s="17">
        <f t="shared" si="0"/>
        <v>86.81609239806221</v>
      </c>
      <c r="AX14" s="17">
        <f t="shared" si="0"/>
        <v>80.01483170328315</v>
      </c>
      <c r="AY14" s="17">
        <f t="shared" si="0"/>
        <v>72.41342269147124</v>
      </c>
      <c r="AZ14" s="17">
        <f t="shared" si="0"/>
        <v>52.409714765650456</v>
      </c>
      <c r="BA14" s="18">
        <f t="shared" si="0"/>
        <v>48.408973180486306</v>
      </c>
      <c r="BC14" s="1">
        <f t="shared" si="11"/>
        <v>0.60416666666666674</v>
      </c>
      <c r="BD14" s="68">
        <f t="shared" si="8"/>
        <v>5.1207825913355959E-2</v>
      </c>
      <c r="BE14" s="69">
        <f t="shared" si="1"/>
        <v>4.4826830337571254E-2</v>
      </c>
      <c r="BF14" s="69">
        <f t="shared" si="2"/>
        <v>4.8318859942106447E-2</v>
      </c>
      <c r="BG14" s="69">
        <f t="shared" si="3"/>
        <v>4.4184248315475558E-2</v>
      </c>
      <c r="BH14" s="69">
        <f t="shared" si="4"/>
        <v>4.4918724407494733E-2</v>
      </c>
      <c r="BI14" s="69">
        <f t="shared" si="5"/>
        <v>4.4033613445378143E-2</v>
      </c>
      <c r="BJ14" s="70">
        <f t="shared" si="6"/>
        <v>4.7731755424063119E-2</v>
      </c>
    </row>
    <row r="15" spans="2:62" x14ac:dyDescent="0.25">
      <c r="B15" s="1">
        <f t="shared" si="9"/>
        <v>0.62500000000000011</v>
      </c>
      <c r="C15" s="16">
        <v>86.416018239545792</v>
      </c>
      <c r="D15" s="17">
        <v>84.415647446963717</v>
      </c>
      <c r="E15" s="17">
        <v>84.215610367705509</v>
      </c>
      <c r="F15" s="17">
        <v>81.215054178832389</v>
      </c>
      <c r="G15" s="17">
        <v>66.612347392983224</v>
      </c>
      <c r="H15" s="17">
        <v>53.009826003425083</v>
      </c>
      <c r="I15" s="18">
        <v>40.607527089416195</v>
      </c>
      <c r="J15" s="16">
        <v>86.416018239545792</v>
      </c>
      <c r="K15" s="17">
        <v>84.415647446963717</v>
      </c>
      <c r="L15" s="17">
        <v>84.215610367705509</v>
      </c>
      <c r="M15" s="17">
        <v>81.215054178832389</v>
      </c>
      <c r="N15" s="17">
        <v>66.612347392983224</v>
      </c>
      <c r="O15" s="17">
        <v>53.009826003425083</v>
      </c>
      <c r="P15" s="18">
        <v>40.607527089416195</v>
      </c>
      <c r="Q15" s="16">
        <v>86.416018239545792</v>
      </c>
      <c r="R15" s="17">
        <v>84.415647446963717</v>
      </c>
      <c r="S15" s="17">
        <v>84.215610367705509</v>
      </c>
      <c r="T15" s="17">
        <v>81.215054178832389</v>
      </c>
      <c r="U15" s="17">
        <v>66.612347392983224</v>
      </c>
      <c r="V15" s="17">
        <v>53.009826003425083</v>
      </c>
      <c r="W15" s="18">
        <v>40.607527089416195</v>
      </c>
      <c r="X15" s="16">
        <v>86.416018239545792</v>
      </c>
      <c r="Y15" s="17">
        <v>84.415647446963717</v>
      </c>
      <c r="Z15" s="17">
        <v>84.215610367705509</v>
      </c>
      <c r="AA15" s="17">
        <v>81.215054178832389</v>
      </c>
      <c r="AB15" s="17">
        <v>66.612347392983224</v>
      </c>
      <c r="AC15" s="17">
        <v>53.009826003425083</v>
      </c>
      <c r="AD15" s="18">
        <v>40.607527089416195</v>
      </c>
      <c r="AE15" s="16">
        <v>86.416018239545792</v>
      </c>
      <c r="AF15" s="17">
        <v>84.415647446963717</v>
      </c>
      <c r="AG15" s="17">
        <v>84.215610367705509</v>
      </c>
      <c r="AH15" s="17">
        <v>81.215054178832389</v>
      </c>
      <c r="AI15" s="17">
        <v>66.612347392983224</v>
      </c>
      <c r="AJ15" s="17">
        <v>53.009826003425083</v>
      </c>
      <c r="AK15" s="18">
        <v>40.607527089416195</v>
      </c>
      <c r="AL15" s="16">
        <v>86.416018239545792</v>
      </c>
      <c r="AM15" s="17">
        <v>84.415647446963717</v>
      </c>
      <c r="AN15" s="17">
        <v>84.215610367705509</v>
      </c>
      <c r="AO15" s="17">
        <v>81.215054178832389</v>
      </c>
      <c r="AP15" s="17">
        <v>66.612347392983224</v>
      </c>
      <c r="AQ15" s="17">
        <v>53.009826003425083</v>
      </c>
      <c r="AR15" s="18">
        <v>40.607527089416195</v>
      </c>
      <c r="AT15" s="1">
        <f t="shared" si="10"/>
        <v>0.62500000000000011</v>
      </c>
      <c r="AU15" s="16">
        <f t="shared" si="7"/>
        <v>86.416018239545792</v>
      </c>
      <c r="AV15" s="17">
        <f t="shared" si="0"/>
        <v>84.415647446963717</v>
      </c>
      <c r="AW15" s="17">
        <f t="shared" si="0"/>
        <v>84.215610367705509</v>
      </c>
      <c r="AX15" s="17">
        <f t="shared" si="0"/>
        <v>81.215054178832375</v>
      </c>
      <c r="AY15" s="17">
        <f t="shared" si="0"/>
        <v>66.612347392983224</v>
      </c>
      <c r="AZ15" s="17">
        <f t="shared" si="0"/>
        <v>53.009826003425083</v>
      </c>
      <c r="BA15" s="18">
        <f t="shared" si="0"/>
        <v>40.607527089416187</v>
      </c>
      <c r="BC15" s="1">
        <f t="shared" si="11"/>
        <v>0.62500000000000011</v>
      </c>
      <c r="BD15" s="68">
        <f t="shared" si="8"/>
        <v>4.3122379716510284E-2</v>
      </c>
      <c r="BE15" s="69">
        <f t="shared" si="1"/>
        <v>4.6251644015782557E-2</v>
      </c>
      <c r="BF15" s="69">
        <f t="shared" si="2"/>
        <v>4.6871520819416618E-2</v>
      </c>
      <c r="BG15" s="69">
        <f t="shared" si="3"/>
        <v>4.4847012040207676E-2</v>
      </c>
      <c r="BH15" s="69">
        <f t="shared" si="4"/>
        <v>4.1320263059933013E-2</v>
      </c>
      <c r="BI15" s="69">
        <f t="shared" si="5"/>
        <v>4.4537815126050415E-2</v>
      </c>
      <c r="BJ15" s="70">
        <f t="shared" si="6"/>
        <v>4.0039447731755412E-2</v>
      </c>
    </row>
    <row r="16" spans="2:62" x14ac:dyDescent="0.25">
      <c r="B16" s="1">
        <f t="shared" si="9"/>
        <v>0.64583333333333348</v>
      </c>
      <c r="C16" s="16">
        <v>95.017612647648747</v>
      </c>
      <c r="D16" s="17">
        <v>90.016685666193538</v>
      </c>
      <c r="E16" s="17">
        <v>83.215424971414464</v>
      </c>
      <c r="F16" s="17">
        <v>82.015202495865196</v>
      </c>
      <c r="G16" s="17">
        <v>77.214312593668225</v>
      </c>
      <c r="H16" s="17">
        <v>56.210419271556411</v>
      </c>
      <c r="I16" s="18">
        <v>43.608083278289314</v>
      </c>
      <c r="J16" s="16">
        <v>95.017612647648747</v>
      </c>
      <c r="K16" s="17">
        <v>90.016685666193538</v>
      </c>
      <c r="L16" s="17">
        <v>83.215424971414464</v>
      </c>
      <c r="M16" s="17">
        <v>82.015202495865196</v>
      </c>
      <c r="N16" s="17">
        <v>77.214312593668225</v>
      </c>
      <c r="O16" s="17">
        <v>56.210419271556411</v>
      </c>
      <c r="P16" s="18">
        <v>43.608083278289314</v>
      </c>
      <c r="Q16" s="16">
        <v>95.017612647648747</v>
      </c>
      <c r="R16" s="17">
        <v>90.016685666193538</v>
      </c>
      <c r="S16" s="17">
        <v>83.215424971414464</v>
      </c>
      <c r="T16" s="17">
        <v>82.015202495865196</v>
      </c>
      <c r="U16" s="17">
        <v>77.214312593668225</v>
      </c>
      <c r="V16" s="17">
        <v>56.210419271556411</v>
      </c>
      <c r="W16" s="18">
        <v>43.608083278289314</v>
      </c>
      <c r="X16" s="16">
        <v>95.017612647648747</v>
      </c>
      <c r="Y16" s="17">
        <v>90.016685666193538</v>
      </c>
      <c r="Z16" s="17">
        <v>83.215424971414464</v>
      </c>
      <c r="AA16" s="17">
        <v>82.015202495865196</v>
      </c>
      <c r="AB16" s="17">
        <v>77.214312593668225</v>
      </c>
      <c r="AC16" s="17">
        <v>56.210419271556411</v>
      </c>
      <c r="AD16" s="18">
        <v>43.608083278289314</v>
      </c>
      <c r="AE16" s="16">
        <v>95.017612647648747</v>
      </c>
      <c r="AF16" s="17">
        <v>90.016685666193538</v>
      </c>
      <c r="AG16" s="17">
        <v>83.215424971414464</v>
      </c>
      <c r="AH16" s="17">
        <v>82.015202495865196</v>
      </c>
      <c r="AI16" s="17">
        <v>77.214312593668225</v>
      </c>
      <c r="AJ16" s="17">
        <v>56.210419271556411</v>
      </c>
      <c r="AK16" s="18">
        <v>43.608083278289314</v>
      </c>
      <c r="AL16" s="16">
        <v>95.017612647648747</v>
      </c>
      <c r="AM16" s="17">
        <v>90.016685666193538</v>
      </c>
      <c r="AN16" s="17">
        <v>83.215424971414464</v>
      </c>
      <c r="AO16" s="17">
        <v>82.015202495865196</v>
      </c>
      <c r="AP16" s="17">
        <v>77.214312593668225</v>
      </c>
      <c r="AQ16" s="17">
        <v>56.210419271556411</v>
      </c>
      <c r="AR16" s="18">
        <v>43.608083278289314</v>
      </c>
      <c r="AT16" s="1">
        <f t="shared" si="10"/>
        <v>0.64583333333333348</v>
      </c>
      <c r="AU16" s="16">
        <f t="shared" si="7"/>
        <v>95.017612647648761</v>
      </c>
      <c r="AV16" s="17">
        <f t="shared" si="0"/>
        <v>90.016685666193538</v>
      </c>
      <c r="AW16" s="17">
        <f t="shared" si="0"/>
        <v>83.215424971414464</v>
      </c>
      <c r="AX16" s="17">
        <f t="shared" si="0"/>
        <v>82.015202495865196</v>
      </c>
      <c r="AY16" s="17">
        <f t="shared" si="0"/>
        <v>77.214312593668225</v>
      </c>
      <c r="AZ16" s="17">
        <f t="shared" si="0"/>
        <v>56.210419271556411</v>
      </c>
      <c r="BA16" s="18">
        <f t="shared" si="0"/>
        <v>43.608083278289314</v>
      </c>
      <c r="BC16" s="1">
        <f t="shared" si="11"/>
        <v>0.64583333333333348</v>
      </c>
      <c r="BD16" s="68">
        <f t="shared" si="8"/>
        <v>4.7414653623477757E-2</v>
      </c>
      <c r="BE16" s="69">
        <f t="shared" si="1"/>
        <v>4.9320473476545383E-2</v>
      </c>
      <c r="BF16" s="69">
        <f t="shared" si="2"/>
        <v>4.6314851926074381E-2</v>
      </c>
      <c r="BG16" s="69">
        <f t="shared" si="3"/>
        <v>4.5288854523362426E-2</v>
      </c>
      <c r="BH16" s="69">
        <f t="shared" si="4"/>
        <v>4.7896761384787205E-2</v>
      </c>
      <c r="BI16" s="69">
        <f t="shared" si="5"/>
        <v>4.7226890756302521E-2</v>
      </c>
      <c r="BJ16" s="70">
        <f t="shared" si="6"/>
        <v>4.2998027613412225E-2</v>
      </c>
    </row>
    <row r="17" spans="2:62" x14ac:dyDescent="0.25">
      <c r="B17" s="1">
        <f t="shared" si="9"/>
        <v>0.66666666666666685</v>
      </c>
      <c r="C17" s="16">
        <v>89.216537349160689</v>
      </c>
      <c r="D17" s="17">
        <v>85.215795763996553</v>
      </c>
      <c r="E17" s="17">
        <v>77.814423831442838</v>
      </c>
      <c r="F17" s="17">
        <v>88.016314873611449</v>
      </c>
      <c r="G17" s="17">
        <v>74.21375640479512</v>
      </c>
      <c r="H17" s="17">
        <v>45.808491150129598</v>
      </c>
      <c r="I17" s="18">
        <v>32.606043919087881</v>
      </c>
      <c r="J17" s="16">
        <v>89.216537349160689</v>
      </c>
      <c r="K17" s="17">
        <v>85.215795763996553</v>
      </c>
      <c r="L17" s="17">
        <v>77.814423831442838</v>
      </c>
      <c r="M17" s="17">
        <v>88.016314873611449</v>
      </c>
      <c r="N17" s="17">
        <v>74.21375640479512</v>
      </c>
      <c r="O17" s="17">
        <v>45.808491150129598</v>
      </c>
      <c r="P17" s="18">
        <v>32.606043919087881</v>
      </c>
      <c r="Q17" s="16">
        <v>89.216537349160689</v>
      </c>
      <c r="R17" s="17">
        <v>85.215795763996553</v>
      </c>
      <c r="S17" s="17">
        <v>77.814423831442838</v>
      </c>
      <c r="T17" s="17">
        <v>88.016314873611449</v>
      </c>
      <c r="U17" s="17">
        <v>74.21375640479512</v>
      </c>
      <c r="V17" s="17">
        <v>45.808491150129598</v>
      </c>
      <c r="W17" s="18">
        <v>32.606043919087881</v>
      </c>
      <c r="X17" s="16">
        <v>89.216537349160689</v>
      </c>
      <c r="Y17" s="17">
        <v>85.215795763996553</v>
      </c>
      <c r="Z17" s="17">
        <v>77.814423831442838</v>
      </c>
      <c r="AA17" s="17">
        <v>88.016314873611449</v>
      </c>
      <c r="AB17" s="17">
        <v>74.21375640479512</v>
      </c>
      <c r="AC17" s="17">
        <v>45.808491150129598</v>
      </c>
      <c r="AD17" s="18">
        <v>32.606043919087881</v>
      </c>
      <c r="AE17" s="16">
        <v>89.216537349160689</v>
      </c>
      <c r="AF17" s="17">
        <v>85.215795763996553</v>
      </c>
      <c r="AG17" s="17">
        <v>77.814423831442838</v>
      </c>
      <c r="AH17" s="17">
        <v>88.016314873611449</v>
      </c>
      <c r="AI17" s="17">
        <v>74.21375640479512</v>
      </c>
      <c r="AJ17" s="17">
        <v>45.808491150129598</v>
      </c>
      <c r="AK17" s="18">
        <v>32.606043919087881</v>
      </c>
      <c r="AL17" s="16">
        <v>89.216537349160689</v>
      </c>
      <c r="AM17" s="17">
        <v>85.215795763996553</v>
      </c>
      <c r="AN17" s="17">
        <v>77.814423831442838</v>
      </c>
      <c r="AO17" s="17">
        <v>88.016314873611449</v>
      </c>
      <c r="AP17" s="17">
        <v>74.21375640479512</v>
      </c>
      <c r="AQ17" s="17">
        <v>45.808491150129598</v>
      </c>
      <c r="AR17" s="18">
        <v>32.606043919087881</v>
      </c>
      <c r="AT17" s="1">
        <f t="shared" si="10"/>
        <v>0.66666666666666685</v>
      </c>
      <c r="AU17" s="16">
        <f t="shared" si="7"/>
        <v>89.216537349160703</v>
      </c>
      <c r="AV17" s="17">
        <f t="shared" si="0"/>
        <v>85.215795763996553</v>
      </c>
      <c r="AW17" s="17">
        <f t="shared" si="0"/>
        <v>77.814423831442824</v>
      </c>
      <c r="AX17" s="17">
        <f t="shared" si="0"/>
        <v>88.016314873611449</v>
      </c>
      <c r="AY17" s="17">
        <f t="shared" si="0"/>
        <v>74.21375640479512</v>
      </c>
      <c r="AZ17" s="17">
        <f t="shared" si="0"/>
        <v>45.808491150129605</v>
      </c>
      <c r="BA17" s="18">
        <f t="shared" si="0"/>
        <v>32.606043919087881</v>
      </c>
      <c r="BC17" s="1">
        <f t="shared" si="11"/>
        <v>0.66666666666666685</v>
      </c>
      <c r="BD17" s="68">
        <f t="shared" si="8"/>
        <v>4.4519864244360156E-2</v>
      </c>
      <c r="BE17" s="69">
        <f t="shared" si="1"/>
        <v>4.6690048224462967E-2</v>
      </c>
      <c r="BF17" s="69">
        <f t="shared" si="2"/>
        <v>4.3308839902026268E-2</v>
      </c>
      <c r="BG17" s="69">
        <f t="shared" si="3"/>
        <v>4.8602673147023101E-2</v>
      </c>
      <c r="BH17" s="69">
        <f t="shared" si="4"/>
        <v>4.6035488273979415E-2</v>
      </c>
      <c r="BI17" s="69">
        <f t="shared" si="5"/>
        <v>3.8487394957983194E-2</v>
      </c>
      <c r="BJ17" s="70">
        <f t="shared" si="6"/>
        <v>3.2149901380670608E-2</v>
      </c>
    </row>
    <row r="18" spans="2:62" x14ac:dyDescent="0.25">
      <c r="B18" s="1">
        <f t="shared" si="9"/>
        <v>0.68750000000000022</v>
      </c>
      <c r="C18" s="16">
        <v>82.215239575123434</v>
      </c>
      <c r="D18" s="17">
        <v>71.613274374438419</v>
      </c>
      <c r="E18" s="17">
        <v>68.612718185565299</v>
      </c>
      <c r="F18" s="17">
        <v>73.813682246278702</v>
      </c>
      <c r="G18" s="17">
        <v>76.614201355893613</v>
      </c>
      <c r="H18" s="17">
        <v>42.807934961256478</v>
      </c>
      <c r="I18" s="18">
        <v>40.607527089416195</v>
      </c>
      <c r="J18" s="16">
        <v>82.215239575123434</v>
      </c>
      <c r="K18" s="17">
        <v>71.613274374438419</v>
      </c>
      <c r="L18" s="17">
        <v>68.612718185565299</v>
      </c>
      <c r="M18" s="17">
        <v>73.813682246278702</v>
      </c>
      <c r="N18" s="17">
        <v>76.614201355893613</v>
      </c>
      <c r="O18" s="17">
        <v>42.807934961256478</v>
      </c>
      <c r="P18" s="18">
        <v>40.607527089416195</v>
      </c>
      <c r="Q18" s="16">
        <v>82.215239575123434</v>
      </c>
      <c r="R18" s="17">
        <v>71.613274374438419</v>
      </c>
      <c r="S18" s="17">
        <v>68.612718185565299</v>
      </c>
      <c r="T18" s="17">
        <v>73.813682246278702</v>
      </c>
      <c r="U18" s="17">
        <v>76.614201355893613</v>
      </c>
      <c r="V18" s="17">
        <v>42.807934961256478</v>
      </c>
      <c r="W18" s="18">
        <v>40.607527089416195</v>
      </c>
      <c r="X18" s="16">
        <v>82.215239575123434</v>
      </c>
      <c r="Y18" s="17">
        <v>71.613274374438419</v>
      </c>
      <c r="Z18" s="17">
        <v>68.612718185565299</v>
      </c>
      <c r="AA18" s="17">
        <v>73.813682246278702</v>
      </c>
      <c r="AB18" s="17">
        <v>76.614201355893613</v>
      </c>
      <c r="AC18" s="17">
        <v>42.807934961256478</v>
      </c>
      <c r="AD18" s="18">
        <v>40.607527089416195</v>
      </c>
      <c r="AE18" s="16">
        <v>82.215239575123434</v>
      </c>
      <c r="AF18" s="17">
        <v>71.613274374438419</v>
      </c>
      <c r="AG18" s="17">
        <v>68.612718185565299</v>
      </c>
      <c r="AH18" s="17">
        <v>73.813682246278702</v>
      </c>
      <c r="AI18" s="17">
        <v>76.614201355893613</v>
      </c>
      <c r="AJ18" s="17">
        <v>42.807934961256478</v>
      </c>
      <c r="AK18" s="18">
        <v>40.607527089416195</v>
      </c>
      <c r="AL18" s="16">
        <v>82.215239575123434</v>
      </c>
      <c r="AM18" s="17">
        <v>71.613274374438419</v>
      </c>
      <c r="AN18" s="17">
        <v>68.612718185565299</v>
      </c>
      <c r="AO18" s="17">
        <v>73.813682246278702</v>
      </c>
      <c r="AP18" s="17">
        <v>76.614201355893613</v>
      </c>
      <c r="AQ18" s="17">
        <v>42.807934961256478</v>
      </c>
      <c r="AR18" s="18">
        <v>40.607527089416195</v>
      </c>
      <c r="AT18" s="1">
        <f t="shared" si="10"/>
        <v>0.68750000000000022</v>
      </c>
      <c r="AU18" s="16">
        <f t="shared" si="7"/>
        <v>82.21523957512342</v>
      </c>
      <c r="AV18" s="17">
        <f t="shared" si="0"/>
        <v>71.613274374438433</v>
      </c>
      <c r="AW18" s="17">
        <f t="shared" si="0"/>
        <v>68.612718185565299</v>
      </c>
      <c r="AX18" s="17">
        <f t="shared" si="0"/>
        <v>73.813682246278702</v>
      </c>
      <c r="AY18" s="17">
        <f t="shared" si="0"/>
        <v>76.614201355893613</v>
      </c>
      <c r="AZ18" s="17">
        <f t="shared" si="0"/>
        <v>42.807934961256478</v>
      </c>
      <c r="BA18" s="18">
        <f t="shared" si="0"/>
        <v>40.607527089416187</v>
      </c>
      <c r="BC18" s="1">
        <f t="shared" si="11"/>
        <v>0.68750000000000022</v>
      </c>
      <c r="BD18" s="68">
        <f t="shared" si="8"/>
        <v>4.1026152924735472E-2</v>
      </c>
      <c r="BE18" s="69">
        <f t="shared" si="1"/>
        <v>3.9237176676896114E-2</v>
      </c>
      <c r="BF18" s="69">
        <f t="shared" si="2"/>
        <v>3.8187486083277676E-2</v>
      </c>
      <c r="BG18" s="69">
        <f t="shared" si="3"/>
        <v>4.0759969071026199E-2</v>
      </c>
      <c r="BH18" s="69">
        <f t="shared" si="4"/>
        <v>4.7524506762625651E-2</v>
      </c>
      <c r="BI18" s="69">
        <f t="shared" si="5"/>
        <v>3.5966386554621844E-2</v>
      </c>
      <c r="BJ18" s="70">
        <f t="shared" si="6"/>
        <v>4.0039447731755412E-2</v>
      </c>
    </row>
    <row r="19" spans="2:62" x14ac:dyDescent="0.25">
      <c r="B19" s="1">
        <f t="shared" si="9"/>
        <v>0.70833333333333359</v>
      </c>
      <c r="C19" s="16">
        <v>85.415832843254762</v>
      </c>
      <c r="D19" s="17">
        <v>71.013163136663792</v>
      </c>
      <c r="E19" s="17">
        <v>70.813126057405583</v>
      </c>
      <c r="F19" s="17">
        <v>79.614757544766718</v>
      </c>
      <c r="G19" s="17">
        <v>63.411754124851889</v>
      </c>
      <c r="H19" s="17">
        <v>44.208194516063941</v>
      </c>
      <c r="I19" s="18">
        <v>36.406748424993822</v>
      </c>
      <c r="J19" s="16">
        <v>85.415832843254762</v>
      </c>
      <c r="K19" s="17">
        <v>71.013163136663792</v>
      </c>
      <c r="L19" s="17">
        <v>70.813126057405583</v>
      </c>
      <c r="M19" s="17">
        <v>79.614757544766718</v>
      </c>
      <c r="N19" s="17">
        <v>63.411754124851889</v>
      </c>
      <c r="O19" s="17">
        <v>44.208194516063941</v>
      </c>
      <c r="P19" s="18">
        <v>36.406748424993822</v>
      </c>
      <c r="Q19" s="16">
        <v>85.415832843254762</v>
      </c>
      <c r="R19" s="17">
        <v>71.013163136663792</v>
      </c>
      <c r="S19" s="17">
        <v>70.813126057405583</v>
      </c>
      <c r="T19" s="17">
        <v>79.614757544766718</v>
      </c>
      <c r="U19" s="17">
        <v>63.411754124851889</v>
      </c>
      <c r="V19" s="17">
        <v>44.208194516063941</v>
      </c>
      <c r="W19" s="18">
        <v>36.406748424993822</v>
      </c>
      <c r="X19" s="16">
        <v>85.415832843254762</v>
      </c>
      <c r="Y19" s="17">
        <v>71.013163136663792</v>
      </c>
      <c r="Z19" s="17">
        <v>70.813126057405583</v>
      </c>
      <c r="AA19" s="17">
        <v>79.614757544766718</v>
      </c>
      <c r="AB19" s="17">
        <v>63.411754124851889</v>
      </c>
      <c r="AC19" s="17">
        <v>44.208194516063941</v>
      </c>
      <c r="AD19" s="18">
        <v>36.406748424993822</v>
      </c>
      <c r="AE19" s="16">
        <v>85.415832843254762</v>
      </c>
      <c r="AF19" s="17">
        <v>71.013163136663792</v>
      </c>
      <c r="AG19" s="17">
        <v>70.813126057405583</v>
      </c>
      <c r="AH19" s="17">
        <v>79.614757544766718</v>
      </c>
      <c r="AI19" s="17">
        <v>63.411754124851889</v>
      </c>
      <c r="AJ19" s="17">
        <v>44.208194516063941</v>
      </c>
      <c r="AK19" s="18">
        <v>36.406748424993822</v>
      </c>
      <c r="AL19" s="16">
        <v>85.415832843254762</v>
      </c>
      <c r="AM19" s="17">
        <v>71.013163136663792</v>
      </c>
      <c r="AN19" s="17">
        <v>70.813126057405583</v>
      </c>
      <c r="AO19" s="17">
        <v>79.614757544766718</v>
      </c>
      <c r="AP19" s="17">
        <v>63.411754124851889</v>
      </c>
      <c r="AQ19" s="17">
        <v>44.208194516063941</v>
      </c>
      <c r="AR19" s="18">
        <v>36.406748424993822</v>
      </c>
      <c r="AT19" s="1">
        <f t="shared" si="10"/>
        <v>0.70833333333333359</v>
      </c>
      <c r="AU19" s="16">
        <f t="shared" si="7"/>
        <v>85.415832843254762</v>
      </c>
      <c r="AV19" s="17">
        <f t="shared" si="7"/>
        <v>71.013163136663806</v>
      </c>
      <c r="AW19" s="17">
        <f t="shared" si="7"/>
        <v>70.813126057405597</v>
      </c>
      <c r="AX19" s="17">
        <f t="shared" si="7"/>
        <v>79.614757544766704</v>
      </c>
      <c r="AY19" s="17">
        <f t="shared" si="7"/>
        <v>63.411754124851889</v>
      </c>
      <c r="AZ19" s="17">
        <f t="shared" si="7"/>
        <v>44.208194516063941</v>
      </c>
      <c r="BA19" s="18">
        <f t="shared" si="7"/>
        <v>36.406748424993822</v>
      </c>
      <c r="BC19" s="1">
        <f t="shared" si="11"/>
        <v>0.70833333333333359</v>
      </c>
      <c r="BD19" s="68">
        <f t="shared" si="8"/>
        <v>4.2623278099421048E-2</v>
      </c>
      <c r="BE19" s="69">
        <f t="shared" si="1"/>
        <v>3.8908373520385807E-2</v>
      </c>
      <c r="BF19" s="69">
        <f t="shared" si="2"/>
        <v>3.9412157648630611E-2</v>
      </c>
      <c r="BG19" s="69">
        <f t="shared" si="3"/>
        <v>4.3963327073898162E-2</v>
      </c>
      <c r="BH19" s="69">
        <f t="shared" si="4"/>
        <v>3.9334905075071355E-2</v>
      </c>
      <c r="BI19" s="69">
        <f t="shared" si="5"/>
        <v>3.7142857142857144E-2</v>
      </c>
      <c r="BJ19" s="70">
        <f t="shared" si="6"/>
        <v>3.5897435897435888E-2</v>
      </c>
    </row>
    <row r="20" spans="2:62" x14ac:dyDescent="0.25">
      <c r="B20" s="1">
        <f t="shared" si="9"/>
        <v>0.72916666666666696</v>
      </c>
      <c r="C20" s="16">
        <v>65.212087838175762</v>
      </c>
      <c r="D20" s="17">
        <v>61.011309173753403</v>
      </c>
      <c r="E20" s="17">
        <v>50.009269814551963</v>
      </c>
      <c r="F20" s="17">
        <v>62.811642887077269</v>
      </c>
      <c r="G20" s="17">
        <v>55.410270954523575</v>
      </c>
      <c r="H20" s="17">
        <v>38.007045059059493</v>
      </c>
      <c r="I20" s="18">
        <v>39.60734169312515</v>
      </c>
      <c r="J20" s="16">
        <v>65.212087838175762</v>
      </c>
      <c r="K20" s="17">
        <v>61.011309173753403</v>
      </c>
      <c r="L20" s="17">
        <v>50.009269814551963</v>
      </c>
      <c r="M20" s="17">
        <v>62.811642887077269</v>
      </c>
      <c r="N20" s="17">
        <v>55.410270954523575</v>
      </c>
      <c r="O20" s="17">
        <v>38.007045059059493</v>
      </c>
      <c r="P20" s="18">
        <v>39.60734169312515</v>
      </c>
      <c r="Q20" s="16">
        <v>65.212087838175762</v>
      </c>
      <c r="R20" s="17">
        <v>61.011309173753403</v>
      </c>
      <c r="S20" s="17">
        <v>50.009269814551963</v>
      </c>
      <c r="T20" s="17">
        <v>62.811642887077269</v>
      </c>
      <c r="U20" s="17">
        <v>55.410270954523575</v>
      </c>
      <c r="V20" s="17">
        <v>38.007045059059493</v>
      </c>
      <c r="W20" s="18">
        <v>39.60734169312515</v>
      </c>
      <c r="X20" s="16">
        <v>65.212087838175762</v>
      </c>
      <c r="Y20" s="17">
        <v>61.011309173753403</v>
      </c>
      <c r="Z20" s="17">
        <v>50.009269814551963</v>
      </c>
      <c r="AA20" s="17">
        <v>62.811642887077269</v>
      </c>
      <c r="AB20" s="17">
        <v>55.410270954523575</v>
      </c>
      <c r="AC20" s="17">
        <v>38.007045059059493</v>
      </c>
      <c r="AD20" s="18">
        <v>39.60734169312515</v>
      </c>
      <c r="AE20" s="16">
        <v>65.212087838175762</v>
      </c>
      <c r="AF20" s="17">
        <v>61.011309173753403</v>
      </c>
      <c r="AG20" s="17">
        <v>50.009269814551963</v>
      </c>
      <c r="AH20" s="17">
        <v>62.811642887077269</v>
      </c>
      <c r="AI20" s="17">
        <v>55.410270954523575</v>
      </c>
      <c r="AJ20" s="17">
        <v>38.007045059059493</v>
      </c>
      <c r="AK20" s="18">
        <v>39.60734169312515</v>
      </c>
      <c r="AL20" s="16">
        <v>65.212087838175762</v>
      </c>
      <c r="AM20" s="17">
        <v>61.011309173753403</v>
      </c>
      <c r="AN20" s="17">
        <v>50.009269814551963</v>
      </c>
      <c r="AO20" s="17">
        <v>62.811642887077269</v>
      </c>
      <c r="AP20" s="17">
        <v>55.410270954523575</v>
      </c>
      <c r="AQ20" s="17">
        <v>38.007045059059493</v>
      </c>
      <c r="AR20" s="18">
        <v>39.60734169312515</v>
      </c>
      <c r="AT20" s="1">
        <f t="shared" si="10"/>
        <v>0.72916666666666696</v>
      </c>
      <c r="AU20" s="16">
        <f t="shared" ref="AU20:BA32" si="12">AVERAGEIF($C$2:$AR$2,AU$2,$C20:$AR20)</f>
        <v>65.212087838175762</v>
      </c>
      <c r="AV20" s="17">
        <f t="shared" si="12"/>
        <v>61.011309173753396</v>
      </c>
      <c r="AW20" s="17">
        <f t="shared" si="12"/>
        <v>50.009269814551963</v>
      </c>
      <c r="AX20" s="17">
        <f t="shared" si="12"/>
        <v>62.811642887077262</v>
      </c>
      <c r="AY20" s="17">
        <f t="shared" si="12"/>
        <v>55.410270954523575</v>
      </c>
      <c r="AZ20" s="17">
        <f t="shared" si="12"/>
        <v>38.007045059059493</v>
      </c>
      <c r="BA20" s="18">
        <f t="shared" si="12"/>
        <v>39.607341693125143</v>
      </c>
      <c r="BC20" s="1">
        <f t="shared" si="11"/>
        <v>0.72916666666666696</v>
      </c>
      <c r="BD20" s="68">
        <f t="shared" si="8"/>
        <v>3.254142543421841E-2</v>
      </c>
      <c r="BE20" s="69">
        <f t="shared" si="1"/>
        <v>3.3428320911880756E-2</v>
      </c>
      <c r="BF20" s="69">
        <f t="shared" si="2"/>
        <v>2.7833444667112007E-2</v>
      </c>
      <c r="BG20" s="69">
        <f t="shared" si="3"/>
        <v>3.4684634927648304E-2</v>
      </c>
      <c r="BH20" s="69">
        <f t="shared" si="4"/>
        <v>3.4371510112917246E-2</v>
      </c>
      <c r="BI20" s="69">
        <f t="shared" si="5"/>
        <v>3.1932773109243695E-2</v>
      </c>
      <c r="BJ20" s="70">
        <f t="shared" si="6"/>
        <v>3.9053254437869805E-2</v>
      </c>
    </row>
    <row r="21" spans="2:62" x14ac:dyDescent="0.25">
      <c r="B21" s="1">
        <f t="shared" si="9"/>
        <v>0.75000000000000033</v>
      </c>
      <c r="C21" s="16">
        <v>56.210419271556411</v>
      </c>
      <c r="D21" s="17">
        <v>50.409343973068381</v>
      </c>
      <c r="E21" s="17">
        <v>54.01001139971612</v>
      </c>
      <c r="F21" s="17">
        <v>45.208379912354971</v>
      </c>
      <c r="G21" s="17">
        <v>49.209121497519135</v>
      </c>
      <c r="H21" s="17">
        <v>30.005561888731183</v>
      </c>
      <c r="I21" s="18">
        <v>31.205784364280426</v>
      </c>
      <c r="J21" s="16">
        <v>56.210419271556411</v>
      </c>
      <c r="K21" s="17">
        <v>50.409343973068381</v>
      </c>
      <c r="L21" s="17">
        <v>54.01001139971612</v>
      </c>
      <c r="M21" s="17">
        <v>45.208379912354971</v>
      </c>
      <c r="N21" s="17">
        <v>49.209121497519135</v>
      </c>
      <c r="O21" s="17">
        <v>30.005561888731183</v>
      </c>
      <c r="P21" s="18">
        <v>31.205784364280426</v>
      </c>
      <c r="Q21" s="16">
        <v>56.210419271556411</v>
      </c>
      <c r="R21" s="17">
        <v>50.409343973068381</v>
      </c>
      <c r="S21" s="17">
        <v>54.01001139971612</v>
      </c>
      <c r="T21" s="17">
        <v>45.208379912354971</v>
      </c>
      <c r="U21" s="17">
        <v>49.209121497519135</v>
      </c>
      <c r="V21" s="17">
        <v>30.005561888731183</v>
      </c>
      <c r="W21" s="18">
        <v>31.205784364280426</v>
      </c>
      <c r="X21" s="16">
        <v>56.210419271556411</v>
      </c>
      <c r="Y21" s="17">
        <v>50.409343973068381</v>
      </c>
      <c r="Z21" s="17">
        <v>54.01001139971612</v>
      </c>
      <c r="AA21" s="17">
        <v>45.208379912354971</v>
      </c>
      <c r="AB21" s="17">
        <v>49.209121497519135</v>
      </c>
      <c r="AC21" s="17">
        <v>30.005561888731183</v>
      </c>
      <c r="AD21" s="18">
        <v>31.205784364280426</v>
      </c>
      <c r="AE21" s="16">
        <v>56.210419271556411</v>
      </c>
      <c r="AF21" s="17">
        <v>50.409343973068381</v>
      </c>
      <c r="AG21" s="17">
        <v>54.01001139971612</v>
      </c>
      <c r="AH21" s="17">
        <v>45.208379912354971</v>
      </c>
      <c r="AI21" s="17">
        <v>49.209121497519135</v>
      </c>
      <c r="AJ21" s="17">
        <v>30.005561888731183</v>
      </c>
      <c r="AK21" s="18">
        <v>31.205784364280426</v>
      </c>
      <c r="AL21" s="16">
        <v>56.210419271556411</v>
      </c>
      <c r="AM21" s="17">
        <v>50.409343973068381</v>
      </c>
      <c r="AN21" s="17">
        <v>54.01001139971612</v>
      </c>
      <c r="AO21" s="17">
        <v>45.208379912354971</v>
      </c>
      <c r="AP21" s="17">
        <v>49.209121497519135</v>
      </c>
      <c r="AQ21" s="17">
        <v>30.005561888731183</v>
      </c>
      <c r="AR21" s="18">
        <v>31.205784364280426</v>
      </c>
      <c r="AT21" s="1">
        <f t="shared" si="10"/>
        <v>0.75000000000000033</v>
      </c>
      <c r="AU21" s="16">
        <f t="shared" si="12"/>
        <v>56.210419271556411</v>
      </c>
      <c r="AV21" s="17">
        <f t="shared" si="12"/>
        <v>50.409343973068381</v>
      </c>
      <c r="AW21" s="17">
        <f t="shared" si="12"/>
        <v>54.01001139971612</v>
      </c>
      <c r="AX21" s="17">
        <f t="shared" si="12"/>
        <v>45.208379912354978</v>
      </c>
      <c r="AY21" s="17">
        <f t="shared" si="12"/>
        <v>49.209121497519135</v>
      </c>
      <c r="AZ21" s="17">
        <f t="shared" si="12"/>
        <v>30.005561888731183</v>
      </c>
      <c r="BA21" s="18">
        <f t="shared" si="12"/>
        <v>31.205784364280422</v>
      </c>
      <c r="BC21" s="1">
        <f t="shared" si="11"/>
        <v>0.75000000000000033</v>
      </c>
      <c r="BD21" s="68">
        <f t="shared" si="8"/>
        <v>2.8049510880415258E-2</v>
      </c>
      <c r="BE21" s="69">
        <f t="shared" si="1"/>
        <v>2.7619465146865415E-2</v>
      </c>
      <c r="BF21" s="69">
        <f t="shared" si="2"/>
        <v>3.0060120240480968E-2</v>
      </c>
      <c r="BG21" s="69">
        <f t="shared" si="3"/>
        <v>2.4964100298243686E-2</v>
      </c>
      <c r="BH21" s="69">
        <f t="shared" si="4"/>
        <v>3.0524879017247805E-2</v>
      </c>
      <c r="BI21" s="69">
        <f t="shared" si="5"/>
        <v>2.5210084033613446E-2</v>
      </c>
      <c r="BJ21" s="70">
        <f t="shared" si="6"/>
        <v>3.0769230769230764E-2</v>
      </c>
    </row>
    <row r="22" spans="2:62" x14ac:dyDescent="0.25">
      <c r="B22" s="1">
        <f t="shared" si="9"/>
        <v>0.7708333333333337</v>
      </c>
      <c r="C22" s="16">
        <v>55.810345113039993</v>
      </c>
      <c r="D22" s="17">
        <v>60.811272094495187</v>
      </c>
      <c r="E22" s="17">
        <v>50.009269814551963</v>
      </c>
      <c r="F22" s="17">
        <v>48.008899021969889</v>
      </c>
      <c r="G22" s="17">
        <v>39.207267534608732</v>
      </c>
      <c r="H22" s="17">
        <v>35.206525949444583</v>
      </c>
      <c r="I22" s="18">
        <v>28.605302333923721</v>
      </c>
      <c r="J22" s="16">
        <v>55.810345113039993</v>
      </c>
      <c r="K22" s="17">
        <v>60.811272094495187</v>
      </c>
      <c r="L22" s="17">
        <v>50.009269814551963</v>
      </c>
      <c r="M22" s="17">
        <v>48.008899021969889</v>
      </c>
      <c r="N22" s="17">
        <v>39.207267534608732</v>
      </c>
      <c r="O22" s="17">
        <v>35.206525949444583</v>
      </c>
      <c r="P22" s="18">
        <v>28.605302333923721</v>
      </c>
      <c r="Q22" s="16">
        <v>55.810345113039993</v>
      </c>
      <c r="R22" s="17">
        <v>60.811272094495187</v>
      </c>
      <c r="S22" s="17">
        <v>50.009269814551963</v>
      </c>
      <c r="T22" s="17">
        <v>48.008899021969889</v>
      </c>
      <c r="U22" s="17">
        <v>39.207267534608732</v>
      </c>
      <c r="V22" s="17">
        <v>35.206525949444583</v>
      </c>
      <c r="W22" s="18">
        <v>28.605302333923721</v>
      </c>
      <c r="X22" s="16">
        <v>55.810345113039993</v>
      </c>
      <c r="Y22" s="17">
        <v>60.811272094495187</v>
      </c>
      <c r="Z22" s="17">
        <v>50.009269814551963</v>
      </c>
      <c r="AA22" s="17">
        <v>48.008899021969889</v>
      </c>
      <c r="AB22" s="17">
        <v>39.207267534608732</v>
      </c>
      <c r="AC22" s="17">
        <v>35.206525949444583</v>
      </c>
      <c r="AD22" s="18">
        <v>28.605302333923721</v>
      </c>
      <c r="AE22" s="16">
        <v>55.810345113039993</v>
      </c>
      <c r="AF22" s="17">
        <v>60.811272094495187</v>
      </c>
      <c r="AG22" s="17">
        <v>50.009269814551963</v>
      </c>
      <c r="AH22" s="17">
        <v>48.008899021969889</v>
      </c>
      <c r="AI22" s="17">
        <v>39.207267534608732</v>
      </c>
      <c r="AJ22" s="17">
        <v>35.206525949444583</v>
      </c>
      <c r="AK22" s="18">
        <v>28.605302333923721</v>
      </c>
      <c r="AL22" s="16">
        <v>55.810345113039993</v>
      </c>
      <c r="AM22" s="17">
        <v>60.811272094495187</v>
      </c>
      <c r="AN22" s="17">
        <v>50.009269814551963</v>
      </c>
      <c r="AO22" s="17">
        <v>48.008899021969889</v>
      </c>
      <c r="AP22" s="17">
        <v>39.207267534608732</v>
      </c>
      <c r="AQ22" s="17">
        <v>35.206525949444583</v>
      </c>
      <c r="AR22" s="18">
        <v>28.605302333923721</v>
      </c>
      <c r="AT22" s="1">
        <f t="shared" si="10"/>
        <v>0.7708333333333337</v>
      </c>
      <c r="AU22" s="16">
        <f t="shared" si="12"/>
        <v>55.810345113039993</v>
      </c>
      <c r="AV22" s="17">
        <f t="shared" si="12"/>
        <v>60.811272094495187</v>
      </c>
      <c r="AW22" s="17">
        <f t="shared" si="12"/>
        <v>50.009269814551963</v>
      </c>
      <c r="AX22" s="17">
        <f t="shared" si="12"/>
        <v>48.008899021969889</v>
      </c>
      <c r="AY22" s="17">
        <f t="shared" si="12"/>
        <v>39.207267534608725</v>
      </c>
      <c r="AZ22" s="17">
        <f t="shared" si="12"/>
        <v>35.20652594944459</v>
      </c>
      <c r="BA22" s="18">
        <f t="shared" si="12"/>
        <v>28.605302333923721</v>
      </c>
      <c r="BC22" s="1">
        <f t="shared" si="11"/>
        <v>0.7708333333333337</v>
      </c>
      <c r="BD22" s="68">
        <f t="shared" si="8"/>
        <v>2.7849870233579561E-2</v>
      </c>
      <c r="BE22" s="69">
        <f t="shared" si="1"/>
        <v>3.3318719859710653E-2</v>
      </c>
      <c r="BF22" s="69">
        <f t="shared" si="2"/>
        <v>2.7833444667112007E-2</v>
      </c>
      <c r="BG22" s="69">
        <f t="shared" si="3"/>
        <v>2.6510548989285333E-2</v>
      </c>
      <c r="BH22" s="69">
        <f t="shared" si="4"/>
        <v>2.4320635314555153E-2</v>
      </c>
      <c r="BI22" s="69">
        <f t="shared" si="5"/>
        <v>2.9579831932773113E-2</v>
      </c>
      <c r="BJ22" s="70">
        <f t="shared" si="6"/>
        <v>2.8205128205128199E-2</v>
      </c>
    </row>
    <row r="23" spans="2:62" x14ac:dyDescent="0.25">
      <c r="B23" s="1">
        <f t="shared" si="9"/>
        <v>0.79166666666666707</v>
      </c>
      <c r="C23" s="16">
        <v>52.609751844908665</v>
      </c>
      <c r="D23" s="17">
        <v>43.007972040514694</v>
      </c>
      <c r="E23" s="17">
        <v>42.407860802740068</v>
      </c>
      <c r="F23" s="17">
        <v>46.608639467162426</v>
      </c>
      <c r="G23" s="17">
        <v>36.806822583510247</v>
      </c>
      <c r="H23" s="17">
        <v>26.204857382825228</v>
      </c>
      <c r="I23" s="18">
        <v>28.205228175407306</v>
      </c>
      <c r="J23" s="16">
        <v>52.609751844908665</v>
      </c>
      <c r="K23" s="17">
        <v>43.007972040514694</v>
      </c>
      <c r="L23" s="17">
        <v>42.407860802740068</v>
      </c>
      <c r="M23" s="17">
        <v>46.608639467162426</v>
      </c>
      <c r="N23" s="17">
        <v>36.806822583510247</v>
      </c>
      <c r="O23" s="17">
        <v>26.204857382825228</v>
      </c>
      <c r="P23" s="18">
        <v>28.205228175407306</v>
      </c>
      <c r="Q23" s="16">
        <v>52.609751844908665</v>
      </c>
      <c r="R23" s="17">
        <v>43.007972040514694</v>
      </c>
      <c r="S23" s="17">
        <v>42.407860802740068</v>
      </c>
      <c r="T23" s="17">
        <v>46.608639467162426</v>
      </c>
      <c r="U23" s="17">
        <v>36.806822583510247</v>
      </c>
      <c r="V23" s="17">
        <v>26.204857382825228</v>
      </c>
      <c r="W23" s="18">
        <v>28.205228175407306</v>
      </c>
      <c r="X23" s="16">
        <v>52.609751844908665</v>
      </c>
      <c r="Y23" s="17">
        <v>43.007972040514694</v>
      </c>
      <c r="Z23" s="17">
        <v>42.407860802740068</v>
      </c>
      <c r="AA23" s="17">
        <v>46.608639467162426</v>
      </c>
      <c r="AB23" s="17">
        <v>36.806822583510247</v>
      </c>
      <c r="AC23" s="17">
        <v>26.204857382825228</v>
      </c>
      <c r="AD23" s="18">
        <v>28.205228175407306</v>
      </c>
      <c r="AE23" s="16">
        <v>52.609751844908665</v>
      </c>
      <c r="AF23" s="17">
        <v>43.007972040514694</v>
      </c>
      <c r="AG23" s="17">
        <v>42.407860802740068</v>
      </c>
      <c r="AH23" s="17">
        <v>46.608639467162426</v>
      </c>
      <c r="AI23" s="17">
        <v>36.806822583510247</v>
      </c>
      <c r="AJ23" s="17">
        <v>26.204857382825228</v>
      </c>
      <c r="AK23" s="18">
        <v>28.205228175407306</v>
      </c>
      <c r="AL23" s="16">
        <v>52.609751844908665</v>
      </c>
      <c r="AM23" s="17">
        <v>43.007972040514694</v>
      </c>
      <c r="AN23" s="17">
        <v>42.407860802740068</v>
      </c>
      <c r="AO23" s="17">
        <v>46.608639467162426</v>
      </c>
      <c r="AP23" s="17">
        <v>36.806822583510247</v>
      </c>
      <c r="AQ23" s="17">
        <v>26.204857382825228</v>
      </c>
      <c r="AR23" s="18">
        <v>28.205228175407306</v>
      </c>
      <c r="AT23" s="1">
        <f t="shared" si="10"/>
        <v>0.79166666666666707</v>
      </c>
      <c r="AU23" s="16">
        <f t="shared" si="12"/>
        <v>52.609751844908665</v>
      </c>
      <c r="AV23" s="17">
        <f t="shared" si="12"/>
        <v>43.007972040514694</v>
      </c>
      <c r="AW23" s="17">
        <f t="shared" si="12"/>
        <v>42.407860802740068</v>
      </c>
      <c r="AX23" s="17">
        <f t="shared" si="12"/>
        <v>46.608639467162426</v>
      </c>
      <c r="AY23" s="17">
        <f t="shared" si="12"/>
        <v>36.806822583510247</v>
      </c>
      <c r="AZ23" s="17">
        <f t="shared" si="12"/>
        <v>26.204857382825228</v>
      </c>
      <c r="BA23" s="18">
        <f t="shared" si="12"/>
        <v>28.20522817540731</v>
      </c>
      <c r="BC23" s="1">
        <f t="shared" si="11"/>
        <v>0.79166666666666707</v>
      </c>
      <c r="BD23" s="68">
        <f t="shared" si="8"/>
        <v>2.6252745058893991E-2</v>
      </c>
      <c r="BE23" s="69">
        <f t="shared" si="1"/>
        <v>2.3564226216571685E-2</v>
      </c>
      <c r="BF23" s="69">
        <f t="shared" si="2"/>
        <v>2.3602761077710983E-2</v>
      </c>
      <c r="BG23" s="69">
        <f t="shared" si="3"/>
        <v>2.5737324643764506E-2</v>
      </c>
      <c r="BH23" s="69">
        <f t="shared" si="4"/>
        <v>2.2831616825908927E-2</v>
      </c>
      <c r="BI23" s="69">
        <f t="shared" si="5"/>
        <v>2.2016806722689072E-2</v>
      </c>
      <c r="BJ23" s="70">
        <f t="shared" si="6"/>
        <v>2.7810650887573965E-2</v>
      </c>
    </row>
    <row r="24" spans="2:62" x14ac:dyDescent="0.25">
      <c r="B24" s="1">
        <f t="shared" si="9"/>
        <v>0.81250000000000044</v>
      </c>
      <c r="C24" s="16">
        <v>44.208194516063941</v>
      </c>
      <c r="D24" s="17">
        <v>42.00778664422365</v>
      </c>
      <c r="E24" s="17">
        <v>44.008157436805725</v>
      </c>
      <c r="F24" s="17">
        <v>37.807007979801284</v>
      </c>
      <c r="G24" s="17">
        <v>33.006118077604292</v>
      </c>
      <c r="H24" s="17">
        <v>26.404894462083437</v>
      </c>
      <c r="I24" s="18">
        <v>28.205228175407306</v>
      </c>
      <c r="J24" s="16">
        <v>44.208194516063941</v>
      </c>
      <c r="K24" s="17">
        <v>42.00778664422365</v>
      </c>
      <c r="L24" s="17">
        <v>44.008157436805725</v>
      </c>
      <c r="M24" s="17">
        <v>37.807007979801284</v>
      </c>
      <c r="N24" s="17">
        <v>33.006118077604292</v>
      </c>
      <c r="O24" s="17">
        <v>26.404894462083437</v>
      </c>
      <c r="P24" s="18">
        <v>28.205228175407306</v>
      </c>
      <c r="Q24" s="16">
        <v>44.208194516063941</v>
      </c>
      <c r="R24" s="17">
        <v>42.00778664422365</v>
      </c>
      <c r="S24" s="17">
        <v>44.008157436805725</v>
      </c>
      <c r="T24" s="17">
        <v>37.807007979801284</v>
      </c>
      <c r="U24" s="17">
        <v>33.006118077604292</v>
      </c>
      <c r="V24" s="17">
        <v>26.404894462083437</v>
      </c>
      <c r="W24" s="18">
        <v>28.205228175407306</v>
      </c>
      <c r="X24" s="16">
        <v>44.208194516063941</v>
      </c>
      <c r="Y24" s="17">
        <v>42.00778664422365</v>
      </c>
      <c r="Z24" s="17">
        <v>44.008157436805725</v>
      </c>
      <c r="AA24" s="17">
        <v>37.807007979801284</v>
      </c>
      <c r="AB24" s="17">
        <v>33.006118077604292</v>
      </c>
      <c r="AC24" s="17">
        <v>26.404894462083437</v>
      </c>
      <c r="AD24" s="18">
        <v>28.205228175407306</v>
      </c>
      <c r="AE24" s="16">
        <v>44.208194516063941</v>
      </c>
      <c r="AF24" s="17">
        <v>42.00778664422365</v>
      </c>
      <c r="AG24" s="17">
        <v>44.008157436805725</v>
      </c>
      <c r="AH24" s="17">
        <v>37.807007979801284</v>
      </c>
      <c r="AI24" s="17">
        <v>33.006118077604292</v>
      </c>
      <c r="AJ24" s="17">
        <v>26.404894462083437</v>
      </c>
      <c r="AK24" s="18">
        <v>28.205228175407306</v>
      </c>
      <c r="AL24" s="16">
        <v>44.208194516063941</v>
      </c>
      <c r="AM24" s="17">
        <v>42.00778664422365</v>
      </c>
      <c r="AN24" s="17">
        <v>44.008157436805725</v>
      </c>
      <c r="AO24" s="17">
        <v>37.807007979801284</v>
      </c>
      <c r="AP24" s="17">
        <v>33.006118077604292</v>
      </c>
      <c r="AQ24" s="17">
        <v>26.404894462083437</v>
      </c>
      <c r="AR24" s="18">
        <v>28.205228175407306</v>
      </c>
      <c r="AT24" s="1">
        <f t="shared" si="10"/>
        <v>0.81250000000000044</v>
      </c>
      <c r="AU24" s="16">
        <f t="shared" si="12"/>
        <v>44.208194516063941</v>
      </c>
      <c r="AV24" s="17">
        <f t="shared" si="12"/>
        <v>42.00778664422365</v>
      </c>
      <c r="AW24" s="17">
        <f t="shared" si="12"/>
        <v>44.008157436805725</v>
      </c>
      <c r="AX24" s="17">
        <f t="shared" si="12"/>
        <v>37.807007979801284</v>
      </c>
      <c r="AY24" s="17">
        <f t="shared" si="12"/>
        <v>33.006118077604292</v>
      </c>
      <c r="AZ24" s="17">
        <f t="shared" si="12"/>
        <v>26.404894462083437</v>
      </c>
      <c r="BA24" s="18">
        <f t="shared" si="12"/>
        <v>28.20522817540731</v>
      </c>
      <c r="BC24" s="1">
        <f t="shared" si="11"/>
        <v>0.81250000000000044</v>
      </c>
      <c r="BD24" s="68">
        <f t="shared" si="8"/>
        <v>2.2060291475344385E-2</v>
      </c>
      <c r="BE24" s="69">
        <f t="shared" si="1"/>
        <v>2.3016220955721176E-2</v>
      </c>
      <c r="BF24" s="69">
        <f t="shared" si="2"/>
        <v>2.4493431307058566E-2</v>
      </c>
      <c r="BG24" s="69">
        <f t="shared" si="3"/>
        <v>2.0877057329062199E-2</v>
      </c>
      <c r="BH24" s="69">
        <f t="shared" si="4"/>
        <v>2.0474004218885719E-2</v>
      </c>
      <c r="BI24" s="69">
        <f t="shared" si="5"/>
        <v>2.2184873949579829E-2</v>
      </c>
      <c r="BJ24" s="70">
        <f t="shared" si="6"/>
        <v>2.7810650887573965E-2</v>
      </c>
    </row>
    <row r="25" spans="2:62" x14ac:dyDescent="0.25">
      <c r="B25" s="1">
        <f t="shared" si="9"/>
        <v>0.83333333333333381</v>
      </c>
      <c r="C25" s="16">
        <v>42.407860802740068</v>
      </c>
      <c r="D25" s="17">
        <v>38.007045059059493</v>
      </c>
      <c r="E25" s="17">
        <v>39.60734169312515</v>
      </c>
      <c r="F25" s="17">
        <v>38.607156296834113</v>
      </c>
      <c r="G25" s="17">
        <v>37.206896742026665</v>
      </c>
      <c r="H25" s="17">
        <v>30.005561888731183</v>
      </c>
      <c r="I25" s="18">
        <v>28.605302333923721</v>
      </c>
      <c r="J25" s="16">
        <v>42.407860802740068</v>
      </c>
      <c r="K25" s="17">
        <v>38.007045059059493</v>
      </c>
      <c r="L25" s="17">
        <v>39.60734169312515</v>
      </c>
      <c r="M25" s="17">
        <v>38.607156296834113</v>
      </c>
      <c r="N25" s="17">
        <v>37.206896742026665</v>
      </c>
      <c r="O25" s="17">
        <v>30.005561888731183</v>
      </c>
      <c r="P25" s="18">
        <v>28.605302333923721</v>
      </c>
      <c r="Q25" s="16">
        <v>42.407860802740068</v>
      </c>
      <c r="R25" s="17">
        <v>38.007045059059493</v>
      </c>
      <c r="S25" s="17">
        <v>39.60734169312515</v>
      </c>
      <c r="T25" s="17">
        <v>38.607156296834113</v>
      </c>
      <c r="U25" s="17">
        <v>37.206896742026665</v>
      </c>
      <c r="V25" s="17">
        <v>30.005561888731183</v>
      </c>
      <c r="W25" s="18">
        <v>28.605302333923721</v>
      </c>
      <c r="X25" s="16">
        <v>42.407860802740068</v>
      </c>
      <c r="Y25" s="17">
        <v>38.007045059059493</v>
      </c>
      <c r="Z25" s="17">
        <v>39.60734169312515</v>
      </c>
      <c r="AA25" s="17">
        <v>38.607156296834113</v>
      </c>
      <c r="AB25" s="17">
        <v>37.206896742026665</v>
      </c>
      <c r="AC25" s="17">
        <v>30.005561888731183</v>
      </c>
      <c r="AD25" s="18">
        <v>28.605302333923721</v>
      </c>
      <c r="AE25" s="16">
        <v>42.407860802740068</v>
      </c>
      <c r="AF25" s="17">
        <v>38.007045059059493</v>
      </c>
      <c r="AG25" s="17">
        <v>39.60734169312515</v>
      </c>
      <c r="AH25" s="17">
        <v>38.607156296834113</v>
      </c>
      <c r="AI25" s="17">
        <v>37.206896742026665</v>
      </c>
      <c r="AJ25" s="17">
        <v>30.005561888731183</v>
      </c>
      <c r="AK25" s="18">
        <v>28.605302333923721</v>
      </c>
      <c r="AL25" s="16">
        <v>42.407860802740068</v>
      </c>
      <c r="AM25" s="17">
        <v>38.007045059059493</v>
      </c>
      <c r="AN25" s="17">
        <v>39.60734169312515</v>
      </c>
      <c r="AO25" s="17">
        <v>38.607156296834113</v>
      </c>
      <c r="AP25" s="17">
        <v>37.206896742026665</v>
      </c>
      <c r="AQ25" s="17">
        <v>30.005561888731183</v>
      </c>
      <c r="AR25" s="18">
        <v>28.605302333923721</v>
      </c>
      <c r="AT25" s="1">
        <f t="shared" si="10"/>
        <v>0.83333333333333381</v>
      </c>
      <c r="AU25" s="16">
        <f t="shared" si="12"/>
        <v>42.407860802740068</v>
      </c>
      <c r="AV25" s="17">
        <f t="shared" si="12"/>
        <v>38.007045059059493</v>
      </c>
      <c r="AW25" s="17">
        <f t="shared" si="12"/>
        <v>39.607341693125143</v>
      </c>
      <c r="AX25" s="17">
        <f t="shared" si="12"/>
        <v>38.607156296834113</v>
      </c>
      <c r="AY25" s="17">
        <f t="shared" si="12"/>
        <v>37.206896742026665</v>
      </c>
      <c r="AZ25" s="17">
        <f t="shared" si="12"/>
        <v>30.005561888731183</v>
      </c>
      <c r="BA25" s="18">
        <f t="shared" si="12"/>
        <v>28.605302333923721</v>
      </c>
      <c r="BC25" s="1">
        <f t="shared" si="11"/>
        <v>0.83333333333333381</v>
      </c>
      <c r="BD25" s="68">
        <f t="shared" si="8"/>
        <v>2.1161908564583751E-2</v>
      </c>
      <c r="BE25" s="69">
        <f t="shared" si="1"/>
        <v>2.0824199912319159E-2</v>
      </c>
      <c r="BF25" s="69">
        <f t="shared" si="2"/>
        <v>2.2044088176352703E-2</v>
      </c>
      <c r="BG25" s="69">
        <f t="shared" si="3"/>
        <v>2.1318899812216952E-2</v>
      </c>
      <c r="BH25" s="69">
        <f t="shared" si="4"/>
        <v>2.3079786574016634E-2</v>
      </c>
      <c r="BI25" s="69">
        <f t="shared" si="5"/>
        <v>2.5210084033613446E-2</v>
      </c>
      <c r="BJ25" s="70">
        <f t="shared" si="6"/>
        <v>2.8205128205128199E-2</v>
      </c>
    </row>
    <row r="26" spans="2:62" x14ac:dyDescent="0.25">
      <c r="B26" s="1">
        <f t="shared" si="9"/>
        <v>0.85416666666666718</v>
      </c>
      <c r="C26" s="16">
        <v>38.60715629683412</v>
      </c>
      <c r="D26" s="17">
        <v>36.606785504252045</v>
      </c>
      <c r="E26" s="17">
        <v>41.207638327190821</v>
      </c>
      <c r="F26" s="17">
        <v>37.406933821284873</v>
      </c>
      <c r="G26" s="17">
        <v>34.206340553153545</v>
      </c>
      <c r="H26" s="17">
        <v>28.605302333923724</v>
      </c>
      <c r="I26" s="18">
        <v>22.004078718402862</v>
      </c>
      <c r="J26" s="16">
        <v>38.60715629683412</v>
      </c>
      <c r="K26" s="17">
        <v>36.606785504252045</v>
      </c>
      <c r="L26" s="17">
        <v>41.207638327190821</v>
      </c>
      <c r="M26" s="17">
        <v>37.406933821284873</v>
      </c>
      <c r="N26" s="17">
        <v>34.206340553153545</v>
      </c>
      <c r="O26" s="17">
        <v>28.605302333923724</v>
      </c>
      <c r="P26" s="18">
        <v>22.004078718402862</v>
      </c>
      <c r="Q26" s="16">
        <v>38.60715629683412</v>
      </c>
      <c r="R26" s="17">
        <v>36.606785504252045</v>
      </c>
      <c r="S26" s="17">
        <v>41.207638327190821</v>
      </c>
      <c r="T26" s="17">
        <v>37.406933821284873</v>
      </c>
      <c r="U26" s="17">
        <v>34.206340553153545</v>
      </c>
      <c r="V26" s="17">
        <v>28.605302333923724</v>
      </c>
      <c r="W26" s="18">
        <v>22.004078718402862</v>
      </c>
      <c r="X26" s="16">
        <v>38.60715629683412</v>
      </c>
      <c r="Y26" s="17">
        <v>36.606785504252045</v>
      </c>
      <c r="Z26" s="17">
        <v>41.207638327190821</v>
      </c>
      <c r="AA26" s="17">
        <v>37.406933821284873</v>
      </c>
      <c r="AB26" s="17">
        <v>34.206340553153545</v>
      </c>
      <c r="AC26" s="17">
        <v>28.605302333923724</v>
      </c>
      <c r="AD26" s="18">
        <v>22.004078718402862</v>
      </c>
      <c r="AE26" s="16">
        <v>38.60715629683412</v>
      </c>
      <c r="AF26" s="17">
        <v>36.606785504252045</v>
      </c>
      <c r="AG26" s="17">
        <v>41.207638327190821</v>
      </c>
      <c r="AH26" s="17">
        <v>37.406933821284873</v>
      </c>
      <c r="AI26" s="17">
        <v>34.206340553153545</v>
      </c>
      <c r="AJ26" s="17">
        <v>28.605302333923724</v>
      </c>
      <c r="AK26" s="18">
        <v>22.004078718402862</v>
      </c>
      <c r="AL26" s="16">
        <v>38.60715629683412</v>
      </c>
      <c r="AM26" s="17">
        <v>36.606785504252045</v>
      </c>
      <c r="AN26" s="17">
        <v>41.207638327190821</v>
      </c>
      <c r="AO26" s="17">
        <v>37.406933821284873</v>
      </c>
      <c r="AP26" s="17">
        <v>34.206340553153545</v>
      </c>
      <c r="AQ26" s="17">
        <v>28.605302333923724</v>
      </c>
      <c r="AR26" s="18">
        <v>22.004078718402862</v>
      </c>
      <c r="AT26" s="1">
        <f t="shared" si="10"/>
        <v>0.85416666666666718</v>
      </c>
      <c r="AU26" s="16">
        <f t="shared" si="12"/>
        <v>38.60715629683412</v>
      </c>
      <c r="AV26" s="17">
        <f t="shared" si="12"/>
        <v>36.606785504252052</v>
      </c>
      <c r="AW26" s="17">
        <f t="shared" si="12"/>
        <v>41.207638327190814</v>
      </c>
      <c r="AX26" s="17">
        <f t="shared" si="12"/>
        <v>37.406933821284873</v>
      </c>
      <c r="AY26" s="17">
        <f t="shared" si="12"/>
        <v>34.206340553153545</v>
      </c>
      <c r="AZ26" s="17">
        <f t="shared" si="12"/>
        <v>28.605302333923728</v>
      </c>
      <c r="BA26" s="18">
        <f t="shared" si="12"/>
        <v>22.004078718402862</v>
      </c>
      <c r="BC26" s="1">
        <f t="shared" si="11"/>
        <v>0.85416666666666718</v>
      </c>
      <c r="BD26" s="68">
        <f t="shared" si="8"/>
        <v>1.9265322419644643E-2</v>
      </c>
      <c r="BE26" s="69">
        <f t="shared" si="1"/>
        <v>2.0056992547128463E-2</v>
      </c>
      <c r="BF26" s="69">
        <f t="shared" si="2"/>
        <v>2.2934758405700292E-2</v>
      </c>
      <c r="BG26" s="69">
        <f t="shared" si="3"/>
        <v>2.0656136087484823E-2</v>
      </c>
      <c r="BH26" s="69">
        <f t="shared" si="4"/>
        <v>2.1218513463208841E-2</v>
      </c>
      <c r="BI26" s="69">
        <f t="shared" si="5"/>
        <v>2.4033613445378153E-2</v>
      </c>
      <c r="BJ26" s="70">
        <f t="shared" si="6"/>
        <v>2.1696252465483231E-2</v>
      </c>
    </row>
    <row r="27" spans="2:62" x14ac:dyDescent="0.25">
      <c r="B27" s="1">
        <f t="shared" si="9"/>
        <v>0.87500000000000056</v>
      </c>
      <c r="C27" s="16">
        <v>42.407860802740068</v>
      </c>
      <c r="D27" s="17">
        <v>34.206340553153552</v>
      </c>
      <c r="E27" s="17">
        <v>40.207452930899777</v>
      </c>
      <c r="F27" s="17">
        <v>36.20671134573562</v>
      </c>
      <c r="G27" s="17">
        <v>27.805154016890896</v>
      </c>
      <c r="H27" s="17">
        <v>25.004634907275982</v>
      </c>
      <c r="I27" s="18">
        <v>24.204486590243153</v>
      </c>
      <c r="J27" s="16">
        <v>42.407860802740068</v>
      </c>
      <c r="K27" s="17">
        <v>34.206340553153552</v>
      </c>
      <c r="L27" s="17">
        <v>40.207452930899777</v>
      </c>
      <c r="M27" s="17">
        <v>36.20671134573562</v>
      </c>
      <c r="N27" s="17">
        <v>27.805154016890896</v>
      </c>
      <c r="O27" s="17">
        <v>25.004634907275982</v>
      </c>
      <c r="P27" s="18">
        <v>24.204486590243153</v>
      </c>
      <c r="Q27" s="16">
        <v>42.407860802740068</v>
      </c>
      <c r="R27" s="17">
        <v>34.206340553153552</v>
      </c>
      <c r="S27" s="17">
        <v>40.207452930899777</v>
      </c>
      <c r="T27" s="17">
        <v>36.20671134573562</v>
      </c>
      <c r="U27" s="17">
        <v>27.805154016890896</v>
      </c>
      <c r="V27" s="17">
        <v>25.004634907275982</v>
      </c>
      <c r="W27" s="18">
        <v>24.204486590243153</v>
      </c>
      <c r="X27" s="16">
        <v>42.407860802740068</v>
      </c>
      <c r="Y27" s="17">
        <v>34.206340553153552</v>
      </c>
      <c r="Z27" s="17">
        <v>40.207452930899777</v>
      </c>
      <c r="AA27" s="17">
        <v>36.20671134573562</v>
      </c>
      <c r="AB27" s="17">
        <v>27.805154016890896</v>
      </c>
      <c r="AC27" s="17">
        <v>25.004634907275982</v>
      </c>
      <c r="AD27" s="18">
        <v>24.204486590243153</v>
      </c>
      <c r="AE27" s="16">
        <v>42.407860802740068</v>
      </c>
      <c r="AF27" s="17">
        <v>34.206340553153552</v>
      </c>
      <c r="AG27" s="17">
        <v>40.207452930899777</v>
      </c>
      <c r="AH27" s="17">
        <v>36.20671134573562</v>
      </c>
      <c r="AI27" s="17">
        <v>27.805154016890896</v>
      </c>
      <c r="AJ27" s="17">
        <v>25.004634907275982</v>
      </c>
      <c r="AK27" s="18">
        <v>24.204486590243153</v>
      </c>
      <c r="AL27" s="16">
        <v>42.407860802740068</v>
      </c>
      <c r="AM27" s="17">
        <v>34.206340553153552</v>
      </c>
      <c r="AN27" s="17">
        <v>40.207452930899777</v>
      </c>
      <c r="AO27" s="17">
        <v>36.20671134573562</v>
      </c>
      <c r="AP27" s="17">
        <v>27.805154016890896</v>
      </c>
      <c r="AQ27" s="17">
        <v>25.004634907275982</v>
      </c>
      <c r="AR27" s="18">
        <v>24.204486590243153</v>
      </c>
      <c r="AT27" s="1">
        <f t="shared" si="10"/>
        <v>0.87500000000000056</v>
      </c>
      <c r="AU27" s="16">
        <f t="shared" si="12"/>
        <v>42.407860802740068</v>
      </c>
      <c r="AV27" s="17">
        <f t="shared" si="12"/>
        <v>34.206340553153552</v>
      </c>
      <c r="AW27" s="17">
        <f t="shared" si="12"/>
        <v>40.20745293089977</v>
      </c>
      <c r="AX27" s="17">
        <f t="shared" si="12"/>
        <v>36.20671134573562</v>
      </c>
      <c r="AY27" s="17">
        <f t="shared" si="12"/>
        <v>27.805154016890896</v>
      </c>
      <c r="AZ27" s="17">
        <f t="shared" si="12"/>
        <v>25.004634907275982</v>
      </c>
      <c r="BA27" s="18">
        <f t="shared" si="12"/>
        <v>24.204486590243153</v>
      </c>
      <c r="BC27" s="1">
        <f t="shared" si="11"/>
        <v>0.87500000000000056</v>
      </c>
      <c r="BD27" s="68">
        <f t="shared" si="8"/>
        <v>2.1161908564583751E-2</v>
      </c>
      <c r="BE27" s="69">
        <f t="shared" si="1"/>
        <v>1.8741779921087248E-2</v>
      </c>
      <c r="BF27" s="69">
        <f t="shared" si="2"/>
        <v>2.2378089512358049E-2</v>
      </c>
      <c r="BG27" s="69">
        <f t="shared" si="3"/>
        <v>1.9993372362752684E-2</v>
      </c>
      <c r="BH27" s="69">
        <f t="shared" si="4"/>
        <v>1.724779749348555E-2</v>
      </c>
      <c r="BI27" s="69">
        <f t="shared" si="5"/>
        <v>2.1008403361344536E-2</v>
      </c>
      <c r="BJ27" s="70">
        <f t="shared" si="6"/>
        <v>2.3865877712031559E-2</v>
      </c>
    </row>
    <row r="28" spans="2:62" x14ac:dyDescent="0.25">
      <c r="B28" s="1">
        <f t="shared" si="9"/>
        <v>0.89583333333333393</v>
      </c>
      <c r="C28" s="16">
        <v>36.006674266477418</v>
      </c>
      <c r="D28" s="17">
        <v>34.606414711669963</v>
      </c>
      <c r="E28" s="17">
        <v>37.606970900543075</v>
      </c>
      <c r="F28" s="17">
        <v>35.406563028702791</v>
      </c>
      <c r="G28" s="17">
        <v>27.205042779116269</v>
      </c>
      <c r="H28" s="17">
        <v>21.203930401370034</v>
      </c>
      <c r="I28" s="18">
        <v>25.604746145050605</v>
      </c>
      <c r="J28" s="16">
        <v>36.006674266477418</v>
      </c>
      <c r="K28" s="17">
        <v>34.606414711669963</v>
      </c>
      <c r="L28" s="17">
        <v>37.606970900543075</v>
      </c>
      <c r="M28" s="17">
        <v>35.406563028702791</v>
      </c>
      <c r="N28" s="17">
        <v>27.205042779116269</v>
      </c>
      <c r="O28" s="17">
        <v>21.203930401370034</v>
      </c>
      <c r="P28" s="18">
        <v>25.604746145050605</v>
      </c>
      <c r="Q28" s="16">
        <v>36.006674266477418</v>
      </c>
      <c r="R28" s="17">
        <v>34.606414711669963</v>
      </c>
      <c r="S28" s="17">
        <v>37.606970900543075</v>
      </c>
      <c r="T28" s="17">
        <v>35.406563028702791</v>
      </c>
      <c r="U28" s="17">
        <v>27.205042779116269</v>
      </c>
      <c r="V28" s="17">
        <v>21.203930401370034</v>
      </c>
      <c r="W28" s="18">
        <v>25.604746145050605</v>
      </c>
      <c r="X28" s="16">
        <v>36.006674266477418</v>
      </c>
      <c r="Y28" s="17">
        <v>34.606414711669963</v>
      </c>
      <c r="Z28" s="17">
        <v>37.606970900543075</v>
      </c>
      <c r="AA28" s="17">
        <v>35.406563028702791</v>
      </c>
      <c r="AB28" s="17">
        <v>27.205042779116269</v>
      </c>
      <c r="AC28" s="17">
        <v>21.203930401370034</v>
      </c>
      <c r="AD28" s="18">
        <v>25.604746145050605</v>
      </c>
      <c r="AE28" s="16">
        <v>36.006674266477418</v>
      </c>
      <c r="AF28" s="17">
        <v>34.606414711669963</v>
      </c>
      <c r="AG28" s="17">
        <v>37.606970900543075</v>
      </c>
      <c r="AH28" s="17">
        <v>35.406563028702791</v>
      </c>
      <c r="AI28" s="17">
        <v>27.205042779116269</v>
      </c>
      <c r="AJ28" s="17">
        <v>21.203930401370034</v>
      </c>
      <c r="AK28" s="18">
        <v>25.604746145050605</v>
      </c>
      <c r="AL28" s="16">
        <v>36.006674266477418</v>
      </c>
      <c r="AM28" s="17">
        <v>34.606414711669963</v>
      </c>
      <c r="AN28" s="17">
        <v>37.606970900543075</v>
      </c>
      <c r="AO28" s="17">
        <v>35.406563028702791</v>
      </c>
      <c r="AP28" s="17">
        <v>27.205042779116269</v>
      </c>
      <c r="AQ28" s="17">
        <v>21.203930401370034</v>
      </c>
      <c r="AR28" s="18">
        <v>25.604746145050605</v>
      </c>
      <c r="AT28" s="1">
        <f t="shared" si="10"/>
        <v>0.89583333333333393</v>
      </c>
      <c r="AU28" s="16">
        <f t="shared" si="12"/>
        <v>36.006674266477425</v>
      </c>
      <c r="AV28" s="17">
        <f t="shared" si="12"/>
        <v>34.606414711669963</v>
      </c>
      <c r="AW28" s="17">
        <f t="shared" si="12"/>
        <v>37.606970900543075</v>
      </c>
      <c r="AX28" s="17">
        <f t="shared" si="12"/>
        <v>35.406563028702799</v>
      </c>
      <c r="AY28" s="17">
        <f t="shared" si="12"/>
        <v>27.205042779116269</v>
      </c>
      <c r="AZ28" s="17">
        <f t="shared" si="12"/>
        <v>21.203930401370034</v>
      </c>
      <c r="BA28" s="18">
        <f t="shared" si="12"/>
        <v>25.604746145050601</v>
      </c>
      <c r="BC28" s="1">
        <f t="shared" si="11"/>
        <v>0.89583333333333393</v>
      </c>
      <c r="BD28" s="68">
        <f t="shared" si="8"/>
        <v>1.7967658215212623E-2</v>
      </c>
      <c r="BE28" s="69">
        <f t="shared" si="1"/>
        <v>1.896098202542745E-2</v>
      </c>
      <c r="BF28" s="69">
        <f t="shared" si="2"/>
        <v>2.093075038966823E-2</v>
      </c>
      <c r="BG28" s="69">
        <f t="shared" si="3"/>
        <v>1.9551529879597934E-2</v>
      </c>
      <c r="BH28" s="69">
        <f t="shared" si="4"/>
        <v>1.6875542871323989E-2</v>
      </c>
      <c r="BI28" s="69">
        <f t="shared" si="5"/>
        <v>1.7815126050420169E-2</v>
      </c>
      <c r="BJ28" s="70">
        <f t="shared" si="6"/>
        <v>2.5246548323471393E-2</v>
      </c>
    </row>
    <row r="29" spans="2:62" x14ac:dyDescent="0.25">
      <c r="B29" s="1">
        <f t="shared" si="9"/>
        <v>0.9166666666666673</v>
      </c>
      <c r="C29" s="16">
        <v>29.805524809472971</v>
      </c>
      <c r="D29" s="17">
        <v>29.405450650956556</v>
      </c>
      <c r="E29" s="17">
        <v>35.206525949444583</v>
      </c>
      <c r="F29" s="17">
        <v>29.005376492440138</v>
      </c>
      <c r="G29" s="17">
        <v>25.4047090657924</v>
      </c>
      <c r="H29" s="17">
        <v>23.804412431726735</v>
      </c>
      <c r="I29" s="18">
        <v>27.205042779116269</v>
      </c>
      <c r="J29" s="16">
        <v>29.805524809472971</v>
      </c>
      <c r="K29" s="17">
        <v>29.405450650956556</v>
      </c>
      <c r="L29" s="17">
        <v>35.206525949444583</v>
      </c>
      <c r="M29" s="17">
        <v>29.005376492440138</v>
      </c>
      <c r="N29" s="17">
        <v>25.4047090657924</v>
      </c>
      <c r="O29" s="17">
        <v>23.804412431726735</v>
      </c>
      <c r="P29" s="18">
        <v>27.205042779116269</v>
      </c>
      <c r="Q29" s="16">
        <v>29.805524809472971</v>
      </c>
      <c r="R29" s="17">
        <v>29.405450650956556</v>
      </c>
      <c r="S29" s="17">
        <v>35.206525949444583</v>
      </c>
      <c r="T29" s="17">
        <v>29.005376492440138</v>
      </c>
      <c r="U29" s="17">
        <v>25.4047090657924</v>
      </c>
      <c r="V29" s="17">
        <v>23.804412431726735</v>
      </c>
      <c r="W29" s="18">
        <v>27.205042779116269</v>
      </c>
      <c r="X29" s="16">
        <v>29.805524809472971</v>
      </c>
      <c r="Y29" s="17">
        <v>29.405450650956556</v>
      </c>
      <c r="Z29" s="17">
        <v>35.206525949444583</v>
      </c>
      <c r="AA29" s="17">
        <v>29.005376492440138</v>
      </c>
      <c r="AB29" s="17">
        <v>25.4047090657924</v>
      </c>
      <c r="AC29" s="17">
        <v>23.804412431726735</v>
      </c>
      <c r="AD29" s="18">
        <v>27.205042779116269</v>
      </c>
      <c r="AE29" s="16">
        <v>29.805524809472971</v>
      </c>
      <c r="AF29" s="17">
        <v>29.405450650956556</v>
      </c>
      <c r="AG29" s="17">
        <v>35.206525949444583</v>
      </c>
      <c r="AH29" s="17">
        <v>29.005376492440138</v>
      </c>
      <c r="AI29" s="17">
        <v>25.4047090657924</v>
      </c>
      <c r="AJ29" s="17">
        <v>23.804412431726735</v>
      </c>
      <c r="AK29" s="18">
        <v>27.205042779116269</v>
      </c>
      <c r="AL29" s="16">
        <v>29.805524809472971</v>
      </c>
      <c r="AM29" s="17">
        <v>29.405450650956556</v>
      </c>
      <c r="AN29" s="17">
        <v>35.206525949444583</v>
      </c>
      <c r="AO29" s="17">
        <v>29.005376492440138</v>
      </c>
      <c r="AP29" s="17">
        <v>25.4047090657924</v>
      </c>
      <c r="AQ29" s="17">
        <v>23.804412431726735</v>
      </c>
      <c r="AR29" s="18">
        <v>27.205042779116269</v>
      </c>
      <c r="AT29" s="1">
        <f t="shared" si="10"/>
        <v>0.9166666666666673</v>
      </c>
      <c r="AU29" s="16">
        <f t="shared" si="12"/>
        <v>29.805524809472967</v>
      </c>
      <c r="AV29" s="17">
        <f t="shared" si="12"/>
        <v>29.405450650956556</v>
      </c>
      <c r="AW29" s="17">
        <f t="shared" si="12"/>
        <v>35.20652594944459</v>
      </c>
      <c r="AX29" s="17">
        <f t="shared" si="12"/>
        <v>29.005376492440138</v>
      </c>
      <c r="AY29" s="17">
        <f t="shared" si="12"/>
        <v>25.4047090657924</v>
      </c>
      <c r="AZ29" s="17">
        <f t="shared" si="12"/>
        <v>23.804412431726735</v>
      </c>
      <c r="BA29" s="18">
        <f t="shared" si="12"/>
        <v>27.205042779116269</v>
      </c>
      <c r="BC29" s="1">
        <f t="shared" si="11"/>
        <v>0.9166666666666673</v>
      </c>
      <c r="BD29" s="68">
        <f t="shared" si="8"/>
        <v>1.4873228189259333E-2</v>
      </c>
      <c r="BE29" s="69">
        <f t="shared" si="1"/>
        <v>1.6111354669004825E-2</v>
      </c>
      <c r="BF29" s="69">
        <f t="shared" si="2"/>
        <v>1.9594745045646858E-2</v>
      </c>
      <c r="BG29" s="69">
        <f t="shared" si="3"/>
        <v>1.6016790014359888E-2</v>
      </c>
      <c r="BH29" s="69">
        <f t="shared" si="4"/>
        <v>1.5758779004839314E-2</v>
      </c>
      <c r="BI29" s="69">
        <f t="shared" si="5"/>
        <v>0.02</v>
      </c>
      <c r="BJ29" s="70">
        <f t="shared" si="6"/>
        <v>2.6824457593688362E-2</v>
      </c>
    </row>
    <row r="30" spans="2:62" x14ac:dyDescent="0.25">
      <c r="B30" s="1">
        <f t="shared" si="9"/>
        <v>0.93750000000000067</v>
      </c>
      <c r="C30" s="16">
        <v>31.205784364280426</v>
      </c>
      <c r="D30" s="17">
        <v>27.805154016890896</v>
      </c>
      <c r="E30" s="17">
        <v>28.20522817540731</v>
      </c>
      <c r="F30" s="17">
        <v>29.205413571698344</v>
      </c>
      <c r="G30" s="17">
        <v>22.204115797661071</v>
      </c>
      <c r="H30" s="17">
        <v>19.003522529529747</v>
      </c>
      <c r="I30" s="18">
        <v>22.804227035435694</v>
      </c>
      <c r="J30" s="16">
        <v>31.205784364280426</v>
      </c>
      <c r="K30" s="17">
        <v>27.805154016890896</v>
      </c>
      <c r="L30" s="17">
        <v>28.20522817540731</v>
      </c>
      <c r="M30" s="17">
        <v>29.205413571698344</v>
      </c>
      <c r="N30" s="17">
        <v>22.204115797661071</v>
      </c>
      <c r="O30" s="17">
        <v>19.003522529529747</v>
      </c>
      <c r="P30" s="18">
        <v>22.804227035435694</v>
      </c>
      <c r="Q30" s="16">
        <v>31.205784364280426</v>
      </c>
      <c r="R30" s="17">
        <v>27.805154016890896</v>
      </c>
      <c r="S30" s="17">
        <v>28.20522817540731</v>
      </c>
      <c r="T30" s="17">
        <v>29.205413571698344</v>
      </c>
      <c r="U30" s="17">
        <v>22.204115797661071</v>
      </c>
      <c r="V30" s="17">
        <v>19.003522529529747</v>
      </c>
      <c r="W30" s="18">
        <v>22.804227035435694</v>
      </c>
      <c r="X30" s="16">
        <v>31.205784364280426</v>
      </c>
      <c r="Y30" s="17">
        <v>27.805154016890896</v>
      </c>
      <c r="Z30" s="17">
        <v>28.20522817540731</v>
      </c>
      <c r="AA30" s="17">
        <v>29.205413571698344</v>
      </c>
      <c r="AB30" s="17">
        <v>22.204115797661071</v>
      </c>
      <c r="AC30" s="17">
        <v>19.003522529529747</v>
      </c>
      <c r="AD30" s="18">
        <v>22.804227035435694</v>
      </c>
      <c r="AE30" s="16">
        <v>31.205784364280426</v>
      </c>
      <c r="AF30" s="17">
        <v>27.805154016890896</v>
      </c>
      <c r="AG30" s="17">
        <v>28.20522817540731</v>
      </c>
      <c r="AH30" s="17">
        <v>29.205413571698344</v>
      </c>
      <c r="AI30" s="17">
        <v>22.204115797661071</v>
      </c>
      <c r="AJ30" s="17">
        <v>19.003522529529747</v>
      </c>
      <c r="AK30" s="18">
        <v>22.804227035435694</v>
      </c>
      <c r="AL30" s="16">
        <v>31.205784364280426</v>
      </c>
      <c r="AM30" s="17">
        <v>27.805154016890896</v>
      </c>
      <c r="AN30" s="17">
        <v>28.20522817540731</v>
      </c>
      <c r="AO30" s="17">
        <v>29.205413571698344</v>
      </c>
      <c r="AP30" s="17">
        <v>22.204115797661071</v>
      </c>
      <c r="AQ30" s="17">
        <v>19.003522529529747</v>
      </c>
      <c r="AR30" s="18">
        <v>22.804227035435694</v>
      </c>
      <c r="AT30" s="1">
        <f t="shared" si="10"/>
        <v>0.93750000000000067</v>
      </c>
      <c r="AU30" s="16">
        <f t="shared" si="12"/>
        <v>31.205784364280422</v>
      </c>
      <c r="AV30" s="17">
        <f t="shared" si="12"/>
        <v>27.805154016890896</v>
      </c>
      <c r="AW30" s="17">
        <f t="shared" si="12"/>
        <v>28.20522817540731</v>
      </c>
      <c r="AX30" s="17">
        <f t="shared" si="12"/>
        <v>29.20541357169834</v>
      </c>
      <c r="AY30" s="17">
        <f t="shared" si="12"/>
        <v>22.204115797661071</v>
      </c>
      <c r="AZ30" s="17">
        <f t="shared" si="12"/>
        <v>19.003522529529747</v>
      </c>
      <c r="BA30" s="18">
        <f t="shared" si="12"/>
        <v>22.804227035435698</v>
      </c>
      <c r="BC30" s="1">
        <f t="shared" si="11"/>
        <v>0.93750000000000067</v>
      </c>
      <c r="BD30" s="68">
        <f t="shared" si="8"/>
        <v>1.5571970453184269E-2</v>
      </c>
      <c r="BE30" s="69">
        <f t="shared" si="1"/>
        <v>1.523454625164402E-2</v>
      </c>
      <c r="BF30" s="69">
        <f t="shared" si="2"/>
        <v>1.5698062792251173E-2</v>
      </c>
      <c r="BG30" s="69">
        <f t="shared" si="3"/>
        <v>1.6127250635148572E-2</v>
      </c>
      <c r="BH30" s="69">
        <f t="shared" si="4"/>
        <v>1.3773421019977668E-2</v>
      </c>
      <c r="BI30" s="69">
        <f t="shared" si="5"/>
        <v>1.5966386554621848E-2</v>
      </c>
      <c r="BJ30" s="70">
        <f t="shared" si="6"/>
        <v>2.2485207100591716E-2</v>
      </c>
    </row>
    <row r="31" spans="2:62" x14ac:dyDescent="0.25">
      <c r="B31" s="1">
        <f t="shared" si="9"/>
        <v>0.95833333333333404</v>
      </c>
      <c r="C31" s="16">
        <v>23.004264114693907</v>
      </c>
      <c r="D31" s="17">
        <v>30.205598967989388</v>
      </c>
      <c r="E31" s="17">
        <v>28.405265254665515</v>
      </c>
      <c r="F31" s="17">
        <v>27.805154016890892</v>
      </c>
      <c r="G31" s="17">
        <v>23.60437535246853</v>
      </c>
      <c r="H31" s="17">
        <v>18.603448371013332</v>
      </c>
      <c r="I31" s="18">
        <v>18.203374212496911</v>
      </c>
      <c r="J31" s="16">
        <v>23.004264114693907</v>
      </c>
      <c r="K31" s="17">
        <v>30.205598967989388</v>
      </c>
      <c r="L31" s="17">
        <v>28.405265254665515</v>
      </c>
      <c r="M31" s="17">
        <v>27.805154016890892</v>
      </c>
      <c r="N31" s="17">
        <v>23.60437535246853</v>
      </c>
      <c r="O31" s="17">
        <v>18.603448371013332</v>
      </c>
      <c r="P31" s="18">
        <v>18.203374212496911</v>
      </c>
      <c r="Q31" s="16">
        <v>23.004264114693907</v>
      </c>
      <c r="R31" s="17">
        <v>30.205598967989388</v>
      </c>
      <c r="S31" s="17">
        <v>28.405265254665515</v>
      </c>
      <c r="T31" s="17">
        <v>27.805154016890892</v>
      </c>
      <c r="U31" s="17">
        <v>23.60437535246853</v>
      </c>
      <c r="V31" s="17">
        <v>18.603448371013332</v>
      </c>
      <c r="W31" s="18">
        <v>18.203374212496911</v>
      </c>
      <c r="X31" s="16">
        <v>23.004264114693907</v>
      </c>
      <c r="Y31" s="17">
        <v>30.205598967989388</v>
      </c>
      <c r="Z31" s="17">
        <v>28.405265254665515</v>
      </c>
      <c r="AA31" s="17">
        <v>27.805154016890892</v>
      </c>
      <c r="AB31" s="17">
        <v>23.60437535246853</v>
      </c>
      <c r="AC31" s="17">
        <v>18.603448371013332</v>
      </c>
      <c r="AD31" s="18">
        <v>18.203374212496911</v>
      </c>
      <c r="AE31" s="16">
        <v>23.004264114693907</v>
      </c>
      <c r="AF31" s="17">
        <v>30.205598967989388</v>
      </c>
      <c r="AG31" s="17">
        <v>28.405265254665515</v>
      </c>
      <c r="AH31" s="17">
        <v>27.805154016890892</v>
      </c>
      <c r="AI31" s="17">
        <v>23.60437535246853</v>
      </c>
      <c r="AJ31" s="17">
        <v>18.603448371013332</v>
      </c>
      <c r="AK31" s="18">
        <v>18.203374212496911</v>
      </c>
      <c r="AL31" s="16">
        <v>23.004264114693907</v>
      </c>
      <c r="AM31" s="17">
        <v>30.205598967989388</v>
      </c>
      <c r="AN31" s="17">
        <v>28.405265254665515</v>
      </c>
      <c r="AO31" s="17">
        <v>27.805154016890892</v>
      </c>
      <c r="AP31" s="17">
        <v>23.60437535246853</v>
      </c>
      <c r="AQ31" s="17">
        <v>18.603448371013332</v>
      </c>
      <c r="AR31" s="18">
        <v>18.203374212496911</v>
      </c>
      <c r="AT31" s="1">
        <f t="shared" si="10"/>
        <v>0.95833333333333404</v>
      </c>
      <c r="AU31" s="16">
        <f t="shared" si="12"/>
        <v>23.004264114693907</v>
      </c>
      <c r="AV31" s="17">
        <f t="shared" si="12"/>
        <v>30.205598967989385</v>
      </c>
      <c r="AW31" s="17">
        <f t="shared" si="12"/>
        <v>28.405265254665519</v>
      </c>
      <c r="AX31" s="17">
        <f t="shared" si="12"/>
        <v>27.805154016890892</v>
      </c>
      <c r="AY31" s="17">
        <f t="shared" si="12"/>
        <v>23.604375352468534</v>
      </c>
      <c r="AZ31" s="17">
        <f t="shared" si="12"/>
        <v>18.603448371013332</v>
      </c>
      <c r="BA31" s="18">
        <f t="shared" si="12"/>
        <v>18.203374212496911</v>
      </c>
      <c r="BC31" s="1">
        <f t="shared" si="11"/>
        <v>0.95833333333333404</v>
      </c>
      <c r="BD31" s="68">
        <f t="shared" si="8"/>
        <v>1.1479337193052509E-2</v>
      </c>
      <c r="BE31" s="69">
        <f t="shared" si="1"/>
        <v>1.6549758877685228E-2</v>
      </c>
      <c r="BF31" s="69">
        <f t="shared" si="2"/>
        <v>1.580939657091962E-2</v>
      </c>
      <c r="BG31" s="69">
        <f t="shared" si="3"/>
        <v>1.5354026289627754E-2</v>
      </c>
      <c r="BH31" s="69">
        <f t="shared" si="4"/>
        <v>1.4642015138354642E-2</v>
      </c>
      <c r="BI31" s="69">
        <f t="shared" si="5"/>
        <v>1.5630252100840337E-2</v>
      </c>
      <c r="BJ31" s="70">
        <f t="shared" si="6"/>
        <v>1.7948717948717944E-2</v>
      </c>
    </row>
    <row r="32" spans="2:62" x14ac:dyDescent="0.25">
      <c r="B32" s="1">
        <f t="shared" si="9"/>
        <v>0.97916666666666741</v>
      </c>
      <c r="C32" s="16">
        <v>18.203374212496914</v>
      </c>
      <c r="D32" s="17">
        <v>19.803670846562579</v>
      </c>
      <c r="E32" s="17">
        <v>17.003151736947668</v>
      </c>
      <c r="F32" s="17">
        <v>23.604375352468526</v>
      </c>
      <c r="G32" s="17">
        <v>24.404523669501359</v>
      </c>
      <c r="H32" s="17">
        <v>19.60363376730437</v>
      </c>
      <c r="I32" s="18">
        <v>12.402298914008886</v>
      </c>
      <c r="J32" s="16">
        <v>18.203374212496914</v>
      </c>
      <c r="K32" s="17">
        <v>19.803670846562579</v>
      </c>
      <c r="L32" s="17">
        <v>17.003151736947668</v>
      </c>
      <c r="M32" s="17">
        <v>23.604375352468526</v>
      </c>
      <c r="N32" s="17">
        <v>24.404523669501359</v>
      </c>
      <c r="O32" s="17">
        <v>19.60363376730437</v>
      </c>
      <c r="P32" s="18">
        <v>12.402298914008886</v>
      </c>
      <c r="Q32" s="16">
        <v>18.203374212496914</v>
      </c>
      <c r="R32" s="17">
        <v>19.803670846562579</v>
      </c>
      <c r="S32" s="17">
        <v>17.003151736947668</v>
      </c>
      <c r="T32" s="17">
        <v>23.604375352468526</v>
      </c>
      <c r="U32" s="17">
        <v>24.404523669501359</v>
      </c>
      <c r="V32" s="17">
        <v>19.60363376730437</v>
      </c>
      <c r="W32" s="18">
        <v>12.402298914008886</v>
      </c>
      <c r="X32" s="16">
        <v>18.203374212496914</v>
      </c>
      <c r="Y32" s="17">
        <v>19.803670846562579</v>
      </c>
      <c r="Z32" s="17">
        <v>17.003151736947668</v>
      </c>
      <c r="AA32" s="17">
        <v>23.604375352468526</v>
      </c>
      <c r="AB32" s="17">
        <v>24.404523669501359</v>
      </c>
      <c r="AC32" s="17">
        <v>19.60363376730437</v>
      </c>
      <c r="AD32" s="18">
        <v>12.402298914008886</v>
      </c>
      <c r="AE32" s="16">
        <v>18.203374212496914</v>
      </c>
      <c r="AF32" s="17">
        <v>19.803670846562579</v>
      </c>
      <c r="AG32" s="17">
        <v>17.003151736947668</v>
      </c>
      <c r="AH32" s="17">
        <v>23.604375352468526</v>
      </c>
      <c r="AI32" s="17">
        <v>24.404523669501359</v>
      </c>
      <c r="AJ32" s="17">
        <v>19.60363376730437</v>
      </c>
      <c r="AK32" s="18">
        <v>12.402298914008886</v>
      </c>
      <c r="AL32" s="16">
        <v>18.203374212496914</v>
      </c>
      <c r="AM32" s="17">
        <v>19.803670846562579</v>
      </c>
      <c r="AN32" s="17">
        <v>17.003151736947668</v>
      </c>
      <c r="AO32" s="17">
        <v>23.604375352468526</v>
      </c>
      <c r="AP32" s="17">
        <v>24.404523669501359</v>
      </c>
      <c r="AQ32" s="17">
        <v>19.60363376730437</v>
      </c>
      <c r="AR32" s="18">
        <v>12.402298914008886</v>
      </c>
      <c r="AT32" s="1">
        <f t="shared" si="10"/>
        <v>0.97916666666666741</v>
      </c>
      <c r="AU32" s="16">
        <f t="shared" si="12"/>
        <v>18.203374212496914</v>
      </c>
      <c r="AV32" s="17">
        <f t="shared" si="12"/>
        <v>19.803670846562579</v>
      </c>
      <c r="AW32" s="17">
        <f t="shared" si="12"/>
        <v>17.003151736947668</v>
      </c>
      <c r="AX32" s="17">
        <f t="shared" si="12"/>
        <v>23.604375352468526</v>
      </c>
      <c r="AY32" s="17">
        <f t="shared" si="12"/>
        <v>24.404523669501359</v>
      </c>
      <c r="AZ32" s="17">
        <f t="shared" si="12"/>
        <v>19.60363376730437</v>
      </c>
      <c r="BA32" s="18">
        <f t="shared" si="12"/>
        <v>12.402298914008886</v>
      </c>
      <c r="BC32" s="1">
        <f t="shared" si="11"/>
        <v>0.97916666666666741</v>
      </c>
      <c r="BD32" s="68">
        <f t="shared" si="8"/>
        <v>9.0836494310241565E-3</v>
      </c>
      <c r="BE32" s="69">
        <f t="shared" si="1"/>
        <v>1.0850504164839984E-2</v>
      </c>
      <c r="BF32" s="69">
        <f t="shared" si="2"/>
        <v>9.4633711868180835E-3</v>
      </c>
      <c r="BG32" s="69">
        <f t="shared" si="3"/>
        <v>1.3034353253065288E-2</v>
      </c>
      <c r="BH32" s="69">
        <f t="shared" si="4"/>
        <v>1.5138354634570049E-2</v>
      </c>
      <c r="BI32" s="69">
        <f t="shared" si="5"/>
        <v>1.6470588235294115E-2</v>
      </c>
      <c r="BJ32" s="70">
        <f t="shared" si="6"/>
        <v>1.2228796844181457E-2</v>
      </c>
    </row>
    <row r="33" spans="2:62" x14ac:dyDescent="0.25">
      <c r="B33" s="32" t="s">
        <v>7</v>
      </c>
      <c r="C33" s="33">
        <f t="shared" ref="C33:AR33" si="13">SUM(C3:C32)</f>
        <v>2003.9714600087261</v>
      </c>
      <c r="D33" s="33">
        <f t="shared" si="13"/>
        <v>1825.1383111518883</v>
      </c>
      <c r="E33" s="33">
        <f t="shared" si="13"/>
        <v>1796.7330458972226</v>
      </c>
      <c r="F33" s="33">
        <f t="shared" si="13"/>
        <v>1810.935678524555</v>
      </c>
      <c r="G33" s="33">
        <f t="shared" si="13"/>
        <v>1612.0988217418965</v>
      </c>
      <c r="H33" s="33">
        <f t="shared" si="13"/>
        <v>1190.2206215863368</v>
      </c>
      <c r="I33" s="33">
        <f t="shared" si="13"/>
        <v>1014.1879918391139</v>
      </c>
      <c r="J33" s="33">
        <f t="shared" si="13"/>
        <v>2003.9714600087261</v>
      </c>
      <c r="K33" s="33">
        <f t="shared" si="13"/>
        <v>1825.1383111518883</v>
      </c>
      <c r="L33" s="33">
        <f t="shared" si="13"/>
        <v>1796.7330458972226</v>
      </c>
      <c r="M33" s="33">
        <f t="shared" si="13"/>
        <v>1810.935678524555</v>
      </c>
      <c r="N33" s="33">
        <f t="shared" si="13"/>
        <v>1612.0988217418965</v>
      </c>
      <c r="O33" s="33">
        <f t="shared" si="13"/>
        <v>1190.2206215863368</v>
      </c>
      <c r="P33" s="33">
        <f t="shared" si="13"/>
        <v>1014.1879918391139</v>
      </c>
      <c r="Q33" s="33">
        <f t="shared" si="13"/>
        <v>2003.9714600087261</v>
      </c>
      <c r="R33" s="33">
        <f t="shared" si="13"/>
        <v>1825.1383111518883</v>
      </c>
      <c r="S33" s="33">
        <f t="shared" si="13"/>
        <v>1796.7330458972226</v>
      </c>
      <c r="T33" s="33">
        <f t="shared" si="13"/>
        <v>1810.935678524555</v>
      </c>
      <c r="U33" s="33">
        <f t="shared" si="13"/>
        <v>1612.0988217418965</v>
      </c>
      <c r="V33" s="33">
        <f t="shared" si="13"/>
        <v>1190.2206215863368</v>
      </c>
      <c r="W33" s="33">
        <f t="shared" si="13"/>
        <v>1014.1879918391139</v>
      </c>
      <c r="X33" s="33">
        <f t="shared" si="13"/>
        <v>2003.9714600087261</v>
      </c>
      <c r="Y33" s="33">
        <f t="shared" si="13"/>
        <v>1825.1383111518883</v>
      </c>
      <c r="Z33" s="33">
        <f t="shared" si="13"/>
        <v>1796.7330458972226</v>
      </c>
      <c r="AA33" s="33">
        <f t="shared" si="13"/>
        <v>1810.935678524555</v>
      </c>
      <c r="AB33" s="33">
        <f t="shared" si="13"/>
        <v>1612.0988217418965</v>
      </c>
      <c r="AC33" s="33">
        <f t="shared" si="13"/>
        <v>1190.2206215863368</v>
      </c>
      <c r="AD33" s="33">
        <f t="shared" si="13"/>
        <v>1014.1879918391139</v>
      </c>
      <c r="AE33" s="33">
        <f t="shared" si="13"/>
        <v>2003.9714600087261</v>
      </c>
      <c r="AF33" s="33">
        <f t="shared" si="13"/>
        <v>1825.1383111518883</v>
      </c>
      <c r="AG33" s="33">
        <f t="shared" si="13"/>
        <v>1796.7330458972226</v>
      </c>
      <c r="AH33" s="33">
        <f t="shared" si="13"/>
        <v>1810.935678524555</v>
      </c>
      <c r="AI33" s="33">
        <f t="shared" si="13"/>
        <v>1612.0988217418965</v>
      </c>
      <c r="AJ33" s="33">
        <f t="shared" si="13"/>
        <v>1190.2206215863368</v>
      </c>
      <c r="AK33" s="33">
        <f t="shared" si="13"/>
        <v>1014.1879918391139</v>
      </c>
      <c r="AL33" s="33">
        <f t="shared" si="13"/>
        <v>2003.9714600087261</v>
      </c>
      <c r="AM33" s="33">
        <f t="shared" si="13"/>
        <v>1825.1383111518883</v>
      </c>
      <c r="AN33" s="33">
        <f t="shared" si="13"/>
        <v>1796.7330458972226</v>
      </c>
      <c r="AO33" s="33">
        <f t="shared" si="13"/>
        <v>1810.935678524555</v>
      </c>
      <c r="AP33" s="33">
        <f t="shared" si="13"/>
        <v>1612.0988217418965</v>
      </c>
      <c r="AQ33" s="33">
        <f t="shared" si="13"/>
        <v>1190.2206215863368</v>
      </c>
      <c r="AR33" s="33">
        <f t="shared" si="13"/>
        <v>1014.1879918391139</v>
      </c>
      <c r="AT33" s="32" t="s">
        <v>7</v>
      </c>
      <c r="AU33" s="33">
        <f t="shared" ref="AU33:BA33" si="14">SUM(AU3:AU32)</f>
        <v>2003.9714600087261</v>
      </c>
      <c r="AV33" s="33">
        <f t="shared" si="14"/>
        <v>1825.1383111518883</v>
      </c>
      <c r="AW33" s="33">
        <f t="shared" si="14"/>
        <v>1796.7330458972226</v>
      </c>
      <c r="AX33" s="33">
        <f t="shared" si="14"/>
        <v>1810.935678524555</v>
      </c>
      <c r="AY33" s="33">
        <f t="shared" si="14"/>
        <v>1612.0988217418967</v>
      </c>
      <c r="AZ33" s="33">
        <f t="shared" si="14"/>
        <v>1190.2206215863368</v>
      </c>
      <c r="BA33" s="33">
        <f t="shared" si="14"/>
        <v>1014.1879918391139</v>
      </c>
      <c r="BC33" s="32" t="s">
        <v>7</v>
      </c>
      <c r="BD33" s="71">
        <f t="shared" ref="BD33" si="15">SUM(BD3:BD32)</f>
        <v>1</v>
      </c>
      <c r="BE33" s="71">
        <f t="shared" ref="BE33" si="16">SUM(BE3:BE32)</f>
        <v>1</v>
      </c>
      <c r="BF33" s="71">
        <f t="shared" ref="BF33" si="17">SUM(BF3:BF32)</f>
        <v>1.0000000000000004</v>
      </c>
      <c r="BG33" s="71">
        <f t="shared" ref="BG33" si="18">SUM(BG3:BG32)</f>
        <v>1.0000000000000002</v>
      </c>
      <c r="BH33" s="71">
        <f t="shared" ref="BH33" si="19">SUM(BH3:BH32)</f>
        <v>1.0000000000000002</v>
      </c>
      <c r="BI33" s="71">
        <f t="shared" ref="BI33" si="20">SUM(BI3:BI32)</f>
        <v>0.99999999999999978</v>
      </c>
      <c r="BJ33" s="71">
        <f t="shared" ref="BJ33" si="21">SUM(BJ3:BJ32)</f>
        <v>0.99999999999999989</v>
      </c>
    </row>
    <row r="34" spans="2:62" x14ac:dyDescent="0.25">
      <c r="AU34" s="73">
        <f>AU33/SUM($AU$33:$BA$33)</f>
        <v>0.17807878270762234</v>
      </c>
      <c r="AV34" s="73">
        <f t="shared" ref="AV34:BA34" si="22">AV33/SUM($AU$33:$BA$33)</f>
        <v>0.16218714448236635</v>
      </c>
      <c r="AW34" s="73">
        <f t="shared" si="22"/>
        <v>0.15966296928327645</v>
      </c>
      <c r="AX34" s="73">
        <f t="shared" si="22"/>
        <v>0.16092505688282135</v>
      </c>
      <c r="AY34" s="73">
        <f t="shared" si="22"/>
        <v>0.14325583048919227</v>
      </c>
      <c r="AZ34" s="73">
        <f t="shared" si="22"/>
        <v>0.10576649601820254</v>
      </c>
      <c r="BA34" s="73">
        <f t="shared" si="22"/>
        <v>9.0123720136518801E-2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61"/>
  <sheetViews>
    <sheetView showGridLines="0" topLeftCell="A2" workbookViewId="0">
      <selection activeCell="F12" sqref="F12"/>
    </sheetView>
  </sheetViews>
  <sheetFormatPr defaultRowHeight="15" x14ac:dyDescent="0.25"/>
  <cols>
    <col min="2" max="2" width="6.42578125" bestFit="1" customWidth="1"/>
    <col min="3" max="3" width="12.42578125" bestFit="1" customWidth="1"/>
    <col min="4" max="4" width="16" bestFit="1" customWidth="1"/>
    <col min="5" max="5" width="10.7109375" bestFit="1" customWidth="1"/>
    <col min="6" max="6" width="15.28515625" bestFit="1" customWidth="1"/>
    <col min="7" max="13" width="9.5703125" bestFit="1" customWidth="1"/>
    <col min="14" max="14" width="4.28515625" bestFit="1" customWidth="1"/>
  </cols>
  <sheetData>
    <row r="2" spans="2:49" ht="15.75" thickBot="1" x14ac:dyDescent="0.3">
      <c r="B2" s="29" t="s">
        <v>16</v>
      </c>
      <c r="C2" s="29" t="s">
        <v>17</v>
      </c>
      <c r="D2" s="29" t="s">
        <v>18</v>
      </c>
      <c r="E2" s="29" t="s">
        <v>19</v>
      </c>
      <c r="F2" s="29" t="s">
        <v>20</v>
      </c>
      <c r="G2" s="25">
        <f>'Schedule validation'!AD6</f>
        <v>44893</v>
      </c>
      <c r="H2" s="25">
        <f>'Schedule validation'!AE6</f>
        <v>44894</v>
      </c>
      <c r="I2" s="25">
        <f>'Schedule validation'!AF6</f>
        <v>44895</v>
      </c>
      <c r="J2" s="25">
        <f>'Schedule validation'!AG6</f>
        <v>44896</v>
      </c>
      <c r="K2" s="25">
        <f>'Schedule validation'!AH6</f>
        <v>44897</v>
      </c>
      <c r="L2" s="25">
        <f>'Schedule validation'!AI6</f>
        <v>44898</v>
      </c>
      <c r="M2" s="25">
        <f>'Schedule validation'!AJ6</f>
        <v>44899</v>
      </c>
      <c r="N2" s="52" t="s">
        <v>23</v>
      </c>
    </row>
    <row r="3" spans="2:49" ht="15.75" thickBot="1" x14ac:dyDescent="0.3">
      <c r="B3" s="54"/>
      <c r="C3" s="55"/>
      <c r="D3" s="55"/>
      <c r="E3" s="55"/>
      <c r="F3" s="56"/>
      <c r="G3" s="31" t="str">
        <f>'Schedule validation'!AD7</f>
        <v>Mon</v>
      </c>
      <c r="H3" s="31" t="str">
        <f>'Schedule validation'!AE7</f>
        <v>Tue</v>
      </c>
      <c r="I3" s="31" t="str">
        <f>'Schedule validation'!AF7</f>
        <v>Wed</v>
      </c>
      <c r="J3" s="31" t="str">
        <f>'Schedule validation'!AG7</f>
        <v>Thu</v>
      </c>
      <c r="K3" s="31" t="str">
        <f>'Schedule validation'!AH7</f>
        <v>Fri</v>
      </c>
      <c r="L3" s="31" t="str">
        <f>'Schedule validation'!AI7</f>
        <v>Sat</v>
      </c>
      <c r="M3" s="31" t="str">
        <f>'Schedule validation'!AJ7</f>
        <v>Sun</v>
      </c>
      <c r="N3" s="53"/>
      <c r="AU3" s="57"/>
      <c r="AV3" s="58"/>
      <c r="AW3" s="59"/>
    </row>
    <row r="4" spans="2:49" x14ac:dyDescent="0.25">
      <c r="B4" s="20">
        <f>ROW()-3</f>
        <v>1</v>
      </c>
      <c r="C4" s="21" t="s">
        <v>21</v>
      </c>
      <c r="D4" s="22" t="s">
        <v>21</v>
      </c>
      <c r="E4" s="21" t="s">
        <v>21</v>
      </c>
      <c r="F4" s="30">
        <v>0.375</v>
      </c>
      <c r="G4" s="23" t="s">
        <v>31</v>
      </c>
      <c r="H4" s="23" t="s">
        <v>31</v>
      </c>
      <c r="I4" s="23" t="s">
        <v>31</v>
      </c>
      <c r="J4" s="23" t="s">
        <v>22</v>
      </c>
      <c r="K4" s="23" t="s">
        <v>31</v>
      </c>
      <c r="L4" s="23" t="s">
        <v>31</v>
      </c>
      <c r="M4" s="23" t="s">
        <v>22</v>
      </c>
      <c r="N4" s="24">
        <f>+COUNTIF(G4:M4,"OFF")</f>
        <v>2</v>
      </c>
    </row>
    <row r="5" spans="2:49" x14ac:dyDescent="0.25">
      <c r="B5" s="20">
        <f t="shared" ref="B5:B52" si="0">ROW()-3</f>
        <v>2</v>
      </c>
      <c r="C5" s="21" t="s">
        <v>21</v>
      </c>
      <c r="D5" s="22" t="s">
        <v>21</v>
      </c>
      <c r="E5" s="21" t="s">
        <v>21</v>
      </c>
      <c r="F5" s="30">
        <v>0.375</v>
      </c>
      <c r="G5" s="23" t="s">
        <v>31</v>
      </c>
      <c r="H5" s="23" t="s">
        <v>31</v>
      </c>
      <c r="I5" s="23" t="s">
        <v>31</v>
      </c>
      <c r="J5" s="23" t="s">
        <v>31</v>
      </c>
      <c r="K5" s="23" t="s">
        <v>31</v>
      </c>
      <c r="L5" s="23" t="s">
        <v>22</v>
      </c>
      <c r="M5" s="23" t="s">
        <v>22</v>
      </c>
      <c r="N5" s="24">
        <f t="shared" ref="N5:N43" si="1">+COUNTIF(G5:M5,"OFF")</f>
        <v>2</v>
      </c>
    </row>
    <row r="6" spans="2:49" x14ac:dyDescent="0.25">
      <c r="B6" s="20">
        <f t="shared" si="0"/>
        <v>3</v>
      </c>
      <c r="C6" s="21" t="s">
        <v>21</v>
      </c>
      <c r="D6" s="22" t="s">
        <v>21</v>
      </c>
      <c r="E6" s="21" t="s">
        <v>21</v>
      </c>
      <c r="F6" s="30">
        <v>0.375</v>
      </c>
      <c r="G6" s="23" t="s">
        <v>22</v>
      </c>
      <c r="H6" s="23" t="s">
        <v>31</v>
      </c>
      <c r="I6" s="23" t="s">
        <v>31</v>
      </c>
      <c r="J6" s="23" t="s">
        <v>31</v>
      </c>
      <c r="K6" s="23" t="s">
        <v>31</v>
      </c>
      <c r="L6" s="23" t="s">
        <v>31</v>
      </c>
      <c r="M6" s="23" t="s">
        <v>22</v>
      </c>
      <c r="N6" s="24">
        <f t="shared" si="1"/>
        <v>2</v>
      </c>
    </row>
    <row r="7" spans="2:49" x14ac:dyDescent="0.25">
      <c r="B7" s="20">
        <f t="shared" si="0"/>
        <v>4</v>
      </c>
      <c r="C7" s="21" t="s">
        <v>21</v>
      </c>
      <c r="D7" s="22" t="s">
        <v>21</v>
      </c>
      <c r="E7" s="21" t="s">
        <v>21</v>
      </c>
      <c r="F7" s="30">
        <v>0.375</v>
      </c>
      <c r="G7" s="23" t="s">
        <v>31</v>
      </c>
      <c r="H7" s="23" t="s">
        <v>31</v>
      </c>
      <c r="I7" s="23" t="s">
        <v>22</v>
      </c>
      <c r="J7" s="23" t="s">
        <v>31</v>
      </c>
      <c r="K7" s="23" t="s">
        <v>31</v>
      </c>
      <c r="L7" s="23" t="s">
        <v>31</v>
      </c>
      <c r="M7" s="23" t="s">
        <v>22</v>
      </c>
      <c r="N7" s="24">
        <f t="shared" si="1"/>
        <v>2</v>
      </c>
    </row>
    <row r="8" spans="2:49" x14ac:dyDescent="0.25">
      <c r="B8" s="20">
        <f t="shared" si="0"/>
        <v>5</v>
      </c>
      <c r="C8" s="21" t="s">
        <v>21</v>
      </c>
      <c r="D8" s="22" t="s">
        <v>21</v>
      </c>
      <c r="E8" s="21" t="s">
        <v>21</v>
      </c>
      <c r="F8" s="30">
        <v>0.375</v>
      </c>
      <c r="G8" s="23" t="s">
        <v>31</v>
      </c>
      <c r="H8" s="23" t="s">
        <v>31</v>
      </c>
      <c r="I8" s="23" t="s">
        <v>31</v>
      </c>
      <c r="J8" s="23" t="s">
        <v>22</v>
      </c>
      <c r="K8" s="23" t="s">
        <v>22</v>
      </c>
      <c r="L8" s="23" t="s">
        <v>31</v>
      </c>
      <c r="M8" s="23" t="s">
        <v>31</v>
      </c>
      <c r="N8" s="24">
        <f t="shared" si="1"/>
        <v>2</v>
      </c>
    </row>
    <row r="9" spans="2:49" x14ac:dyDescent="0.25">
      <c r="B9" s="20">
        <f t="shared" si="0"/>
        <v>6</v>
      </c>
      <c r="C9" s="21" t="s">
        <v>21</v>
      </c>
      <c r="D9" s="22" t="s">
        <v>21</v>
      </c>
      <c r="E9" s="21" t="s">
        <v>21</v>
      </c>
      <c r="F9" s="30">
        <v>0.375</v>
      </c>
      <c r="G9" s="23" t="s">
        <v>31</v>
      </c>
      <c r="H9" s="23" t="s">
        <v>31</v>
      </c>
      <c r="I9" s="23" t="s">
        <v>31</v>
      </c>
      <c r="J9" s="23" t="s">
        <v>31</v>
      </c>
      <c r="K9" s="23" t="s">
        <v>31</v>
      </c>
      <c r="L9" s="23" t="s">
        <v>22</v>
      </c>
      <c r="M9" s="23" t="s">
        <v>22</v>
      </c>
      <c r="N9" s="24">
        <f t="shared" si="1"/>
        <v>2</v>
      </c>
    </row>
    <row r="10" spans="2:49" x14ac:dyDescent="0.25">
      <c r="B10" s="20">
        <f t="shared" si="0"/>
        <v>7</v>
      </c>
      <c r="C10" s="21" t="s">
        <v>21</v>
      </c>
      <c r="D10" s="22" t="s">
        <v>21</v>
      </c>
      <c r="E10" s="21" t="s">
        <v>21</v>
      </c>
      <c r="F10" s="30">
        <v>0.375</v>
      </c>
      <c r="G10" s="23" t="s">
        <v>31</v>
      </c>
      <c r="H10" s="23" t="s">
        <v>22</v>
      </c>
      <c r="I10" s="23" t="s">
        <v>22</v>
      </c>
      <c r="J10" s="23" t="s">
        <v>31</v>
      </c>
      <c r="K10" s="23" t="s">
        <v>31</v>
      </c>
      <c r="L10" s="23" t="s">
        <v>31</v>
      </c>
      <c r="M10" s="23" t="s">
        <v>31</v>
      </c>
      <c r="N10" s="24">
        <f t="shared" si="1"/>
        <v>2</v>
      </c>
    </row>
    <row r="11" spans="2:49" x14ac:dyDescent="0.25">
      <c r="B11" s="20">
        <f t="shared" si="0"/>
        <v>8</v>
      </c>
      <c r="C11" s="21" t="s">
        <v>21</v>
      </c>
      <c r="D11" s="22" t="s">
        <v>21</v>
      </c>
      <c r="E11" s="21" t="s">
        <v>21</v>
      </c>
      <c r="F11" s="30">
        <v>0.375</v>
      </c>
      <c r="G11" s="23" t="s">
        <v>31</v>
      </c>
      <c r="H11" s="23" t="s">
        <v>31</v>
      </c>
      <c r="I11" s="23" t="s">
        <v>31</v>
      </c>
      <c r="J11" s="23" t="s">
        <v>31</v>
      </c>
      <c r="K11" s="23" t="s">
        <v>31</v>
      </c>
      <c r="L11" s="23" t="s">
        <v>22</v>
      </c>
      <c r="M11" s="23" t="s">
        <v>22</v>
      </c>
      <c r="N11" s="24">
        <f t="shared" si="1"/>
        <v>2</v>
      </c>
    </row>
    <row r="12" spans="2:49" x14ac:dyDescent="0.25">
      <c r="B12" s="20">
        <f t="shared" si="0"/>
        <v>9</v>
      </c>
      <c r="C12" s="21" t="s">
        <v>21</v>
      </c>
      <c r="D12" s="22" t="s">
        <v>21</v>
      </c>
      <c r="E12" s="21" t="s">
        <v>21</v>
      </c>
      <c r="F12" s="28">
        <v>0.5</v>
      </c>
      <c r="G12" s="23" t="s">
        <v>31</v>
      </c>
      <c r="H12" s="23" t="s">
        <v>31</v>
      </c>
      <c r="I12" s="23" t="s">
        <v>31</v>
      </c>
      <c r="J12" s="23" t="s">
        <v>22</v>
      </c>
      <c r="K12" s="23" t="s">
        <v>22</v>
      </c>
      <c r="L12" s="23" t="s">
        <v>31</v>
      </c>
      <c r="M12" s="23" t="s">
        <v>31</v>
      </c>
      <c r="N12" s="24">
        <f t="shared" si="1"/>
        <v>2</v>
      </c>
    </row>
    <row r="13" spans="2:49" x14ac:dyDescent="0.25">
      <c r="B13" s="20">
        <f t="shared" si="0"/>
        <v>10</v>
      </c>
      <c r="C13" s="21" t="s">
        <v>21</v>
      </c>
      <c r="D13" s="22" t="s">
        <v>21</v>
      </c>
      <c r="E13" s="21" t="s">
        <v>21</v>
      </c>
      <c r="F13" s="28">
        <v>0.5</v>
      </c>
      <c r="G13" s="23" t="s">
        <v>22</v>
      </c>
      <c r="H13" s="23" t="s">
        <v>31</v>
      </c>
      <c r="I13" s="23" t="s">
        <v>31</v>
      </c>
      <c r="J13" s="23" t="s">
        <v>31</v>
      </c>
      <c r="K13" s="23" t="s">
        <v>31</v>
      </c>
      <c r="L13" s="23" t="s">
        <v>31</v>
      </c>
      <c r="M13" s="23" t="s">
        <v>22</v>
      </c>
      <c r="N13" s="24">
        <f t="shared" si="1"/>
        <v>2</v>
      </c>
    </row>
    <row r="14" spans="2:49" x14ac:dyDescent="0.25">
      <c r="B14" s="20">
        <f t="shared" si="0"/>
        <v>11</v>
      </c>
      <c r="C14" s="21" t="s">
        <v>21</v>
      </c>
      <c r="D14" s="22" t="s">
        <v>21</v>
      </c>
      <c r="E14" s="21" t="s">
        <v>21</v>
      </c>
      <c r="F14" s="28">
        <v>0.5</v>
      </c>
      <c r="G14" s="23" t="s">
        <v>31</v>
      </c>
      <c r="H14" s="23" t="s">
        <v>31</v>
      </c>
      <c r="I14" s="23" t="s">
        <v>22</v>
      </c>
      <c r="J14" s="23" t="s">
        <v>22</v>
      </c>
      <c r="K14" s="23" t="s">
        <v>31</v>
      </c>
      <c r="L14" s="23" t="s">
        <v>31</v>
      </c>
      <c r="M14" s="23" t="s">
        <v>31</v>
      </c>
      <c r="N14" s="24">
        <f t="shared" si="1"/>
        <v>2</v>
      </c>
    </row>
    <row r="15" spans="2:49" x14ac:dyDescent="0.25">
      <c r="B15" s="20">
        <f t="shared" si="0"/>
        <v>12</v>
      </c>
      <c r="C15" s="21" t="s">
        <v>21</v>
      </c>
      <c r="D15" s="22" t="s">
        <v>21</v>
      </c>
      <c r="E15" s="21" t="s">
        <v>21</v>
      </c>
      <c r="F15" s="28">
        <v>0.5</v>
      </c>
      <c r="G15" s="23" t="s">
        <v>22</v>
      </c>
      <c r="H15" s="23">
        <v>0.375</v>
      </c>
      <c r="I15" s="23" t="s">
        <v>31</v>
      </c>
      <c r="J15" s="23" t="s">
        <v>31</v>
      </c>
      <c r="K15" s="23" t="s">
        <v>31</v>
      </c>
      <c r="L15" s="23" t="s">
        <v>31</v>
      </c>
      <c r="M15" s="23" t="s">
        <v>22</v>
      </c>
      <c r="N15" s="24">
        <f t="shared" si="1"/>
        <v>2</v>
      </c>
    </row>
    <row r="16" spans="2:49" x14ac:dyDescent="0.25">
      <c r="B16" s="20">
        <f t="shared" si="0"/>
        <v>13</v>
      </c>
      <c r="C16" s="21" t="s">
        <v>21</v>
      </c>
      <c r="D16" s="22" t="s">
        <v>21</v>
      </c>
      <c r="E16" s="21" t="s">
        <v>21</v>
      </c>
      <c r="F16" s="28">
        <v>0.5</v>
      </c>
      <c r="G16" s="23" t="s">
        <v>31</v>
      </c>
      <c r="H16" s="23">
        <v>0.375</v>
      </c>
      <c r="I16" s="23" t="s">
        <v>31</v>
      </c>
      <c r="J16" s="23" t="s">
        <v>22</v>
      </c>
      <c r="K16" s="23" t="s">
        <v>22</v>
      </c>
      <c r="L16" s="23" t="s">
        <v>31</v>
      </c>
      <c r="M16" s="23" t="s">
        <v>31</v>
      </c>
      <c r="N16" s="24">
        <f t="shared" si="1"/>
        <v>2</v>
      </c>
    </row>
    <row r="17" spans="2:14" x14ac:dyDescent="0.25">
      <c r="B17" s="20">
        <f t="shared" si="0"/>
        <v>14</v>
      </c>
      <c r="C17" s="21" t="s">
        <v>21</v>
      </c>
      <c r="D17" s="22" t="s">
        <v>21</v>
      </c>
      <c r="E17" s="21" t="s">
        <v>21</v>
      </c>
      <c r="F17" s="28">
        <v>0.5</v>
      </c>
      <c r="G17" s="23" t="s">
        <v>31</v>
      </c>
      <c r="H17" s="23" t="s">
        <v>22</v>
      </c>
      <c r="I17" s="23" t="s">
        <v>22</v>
      </c>
      <c r="J17" s="23" t="s">
        <v>31</v>
      </c>
      <c r="K17" s="23" t="s">
        <v>31</v>
      </c>
      <c r="L17" s="23" t="s">
        <v>31</v>
      </c>
      <c r="M17" s="23" t="s">
        <v>31</v>
      </c>
      <c r="N17" s="24">
        <f t="shared" si="1"/>
        <v>2</v>
      </c>
    </row>
    <row r="18" spans="2:14" x14ac:dyDescent="0.25">
      <c r="B18" s="20">
        <f t="shared" si="0"/>
        <v>15</v>
      </c>
      <c r="C18" s="21" t="s">
        <v>21</v>
      </c>
      <c r="D18" s="22" t="s">
        <v>21</v>
      </c>
      <c r="E18" s="21" t="s">
        <v>21</v>
      </c>
      <c r="F18" s="28">
        <v>0.5</v>
      </c>
      <c r="G18" s="23" t="s">
        <v>31</v>
      </c>
      <c r="H18" s="23" t="s">
        <v>31</v>
      </c>
      <c r="I18" s="23" t="s">
        <v>31</v>
      </c>
      <c r="J18" s="23" t="s">
        <v>31</v>
      </c>
      <c r="K18" s="23" t="s">
        <v>22</v>
      </c>
      <c r="L18" s="23" t="s">
        <v>22</v>
      </c>
      <c r="M18" s="23" t="s">
        <v>31</v>
      </c>
      <c r="N18" s="24">
        <f t="shared" si="1"/>
        <v>2</v>
      </c>
    </row>
    <row r="19" spans="2:14" x14ac:dyDescent="0.25">
      <c r="B19" s="20">
        <f t="shared" si="0"/>
        <v>16</v>
      </c>
      <c r="C19" s="21" t="s">
        <v>21</v>
      </c>
      <c r="D19" s="22" t="s">
        <v>21</v>
      </c>
      <c r="E19" s="21" t="s">
        <v>21</v>
      </c>
      <c r="F19" s="28">
        <v>0.5</v>
      </c>
      <c r="G19" s="23" t="s">
        <v>31</v>
      </c>
      <c r="H19" s="23" t="s">
        <v>31</v>
      </c>
      <c r="I19" s="23" t="s">
        <v>31</v>
      </c>
      <c r="J19" s="23" t="s">
        <v>31</v>
      </c>
      <c r="K19" s="23" t="s">
        <v>31</v>
      </c>
      <c r="L19" s="23" t="s">
        <v>22</v>
      </c>
      <c r="M19" s="23" t="s">
        <v>22</v>
      </c>
      <c r="N19" s="24">
        <f t="shared" si="1"/>
        <v>2</v>
      </c>
    </row>
    <row r="20" spans="2:14" x14ac:dyDescent="0.25">
      <c r="B20" s="20">
        <f t="shared" si="0"/>
        <v>17</v>
      </c>
      <c r="C20" s="21" t="s">
        <v>21</v>
      </c>
      <c r="D20" s="22" t="s">
        <v>21</v>
      </c>
      <c r="E20" s="21" t="s">
        <v>21</v>
      </c>
      <c r="F20" s="28">
        <v>0.5</v>
      </c>
      <c r="G20" s="23" t="s">
        <v>22</v>
      </c>
      <c r="H20" s="23" t="s">
        <v>22</v>
      </c>
      <c r="I20" s="23" t="s">
        <v>31</v>
      </c>
      <c r="J20" s="23" t="s">
        <v>31</v>
      </c>
      <c r="K20" s="23" t="s">
        <v>31</v>
      </c>
      <c r="L20" s="23" t="s">
        <v>31</v>
      </c>
      <c r="M20" s="23" t="s">
        <v>31</v>
      </c>
      <c r="N20" s="24">
        <f t="shared" si="1"/>
        <v>2</v>
      </c>
    </row>
    <row r="21" spans="2:14" x14ac:dyDescent="0.25">
      <c r="B21" s="20">
        <f t="shared" si="0"/>
        <v>18</v>
      </c>
      <c r="C21" s="21" t="s">
        <v>21</v>
      </c>
      <c r="D21" s="22" t="s">
        <v>21</v>
      </c>
      <c r="E21" s="21" t="s">
        <v>21</v>
      </c>
      <c r="F21" s="28">
        <v>0.5</v>
      </c>
      <c r="G21" s="23" t="s">
        <v>22</v>
      </c>
      <c r="H21" s="23" t="s">
        <v>31</v>
      </c>
      <c r="I21" s="23" t="s">
        <v>31</v>
      </c>
      <c r="J21" s="23" t="s">
        <v>31</v>
      </c>
      <c r="K21" s="23" t="s">
        <v>31</v>
      </c>
      <c r="L21" s="23" t="s">
        <v>31</v>
      </c>
      <c r="M21" s="23" t="s">
        <v>22</v>
      </c>
      <c r="N21" s="24">
        <f t="shared" si="1"/>
        <v>2</v>
      </c>
    </row>
    <row r="22" spans="2:14" x14ac:dyDescent="0.25">
      <c r="B22" s="20">
        <f t="shared" si="0"/>
        <v>19</v>
      </c>
      <c r="C22" s="21" t="s">
        <v>21</v>
      </c>
      <c r="D22" s="22" t="s">
        <v>21</v>
      </c>
      <c r="E22" s="21" t="s">
        <v>21</v>
      </c>
      <c r="F22" s="28">
        <v>0.41666666666666669</v>
      </c>
      <c r="G22" s="23" t="s">
        <v>31</v>
      </c>
      <c r="H22" s="23" t="s">
        <v>22</v>
      </c>
      <c r="I22" s="23" t="s">
        <v>31</v>
      </c>
      <c r="J22" s="23" t="s">
        <v>31</v>
      </c>
      <c r="K22" s="23" t="s">
        <v>22</v>
      </c>
      <c r="L22" s="23" t="s">
        <v>31</v>
      </c>
      <c r="M22" s="23" t="s">
        <v>31</v>
      </c>
      <c r="N22" s="24">
        <f t="shared" si="1"/>
        <v>2</v>
      </c>
    </row>
    <row r="23" spans="2:14" x14ac:dyDescent="0.25">
      <c r="B23" s="20">
        <f t="shared" si="0"/>
        <v>20</v>
      </c>
      <c r="C23" s="21" t="s">
        <v>21</v>
      </c>
      <c r="D23" s="22" t="s">
        <v>21</v>
      </c>
      <c r="E23" s="21" t="s">
        <v>21</v>
      </c>
      <c r="F23" s="28">
        <v>0.41666666666666669</v>
      </c>
      <c r="G23" s="23" t="s">
        <v>31</v>
      </c>
      <c r="H23" s="23" t="s">
        <v>31</v>
      </c>
      <c r="I23" s="23" t="s">
        <v>31</v>
      </c>
      <c r="J23" s="23" t="s">
        <v>31</v>
      </c>
      <c r="K23" s="23" t="s">
        <v>31</v>
      </c>
      <c r="L23" s="23" t="s">
        <v>22</v>
      </c>
      <c r="M23" s="23" t="s">
        <v>22</v>
      </c>
      <c r="N23" s="24">
        <f t="shared" si="1"/>
        <v>2</v>
      </c>
    </row>
    <row r="24" spans="2:14" x14ac:dyDescent="0.25">
      <c r="B24" s="20">
        <f t="shared" si="0"/>
        <v>21</v>
      </c>
      <c r="C24" s="21" t="s">
        <v>21</v>
      </c>
      <c r="D24" s="22" t="s">
        <v>21</v>
      </c>
      <c r="E24" s="21" t="s">
        <v>21</v>
      </c>
      <c r="F24" s="28">
        <v>0.41666666666666669</v>
      </c>
      <c r="G24" s="23" t="s">
        <v>31</v>
      </c>
      <c r="H24" s="23" t="s">
        <v>22</v>
      </c>
      <c r="I24" s="23" t="s">
        <v>31</v>
      </c>
      <c r="J24" s="23" t="s">
        <v>22</v>
      </c>
      <c r="K24" s="23" t="s">
        <v>31</v>
      </c>
      <c r="L24" s="23" t="s">
        <v>31</v>
      </c>
      <c r="M24" s="23" t="s">
        <v>31</v>
      </c>
      <c r="N24" s="24">
        <f t="shared" si="1"/>
        <v>2</v>
      </c>
    </row>
    <row r="25" spans="2:14" x14ac:dyDescent="0.25">
      <c r="B25" s="20">
        <f t="shared" si="0"/>
        <v>22</v>
      </c>
      <c r="C25" s="21" t="s">
        <v>21</v>
      </c>
      <c r="D25" s="22" t="s">
        <v>21</v>
      </c>
      <c r="E25" s="21" t="s">
        <v>21</v>
      </c>
      <c r="F25" s="28">
        <v>0.41666666666666669</v>
      </c>
      <c r="G25" s="23" t="s">
        <v>31</v>
      </c>
      <c r="H25" s="23" t="s">
        <v>31</v>
      </c>
      <c r="I25" s="23" t="s">
        <v>31</v>
      </c>
      <c r="J25" s="23" t="s">
        <v>22</v>
      </c>
      <c r="K25" s="23" t="s">
        <v>31</v>
      </c>
      <c r="L25" s="23" t="s">
        <v>31</v>
      </c>
      <c r="M25" s="23" t="s">
        <v>22</v>
      </c>
      <c r="N25" s="24">
        <f t="shared" si="1"/>
        <v>2</v>
      </c>
    </row>
    <row r="26" spans="2:14" x14ac:dyDescent="0.25">
      <c r="B26" s="20">
        <f t="shared" si="0"/>
        <v>23</v>
      </c>
      <c r="C26" s="21" t="s">
        <v>21</v>
      </c>
      <c r="D26" s="22" t="s">
        <v>21</v>
      </c>
      <c r="E26" s="21" t="s">
        <v>21</v>
      </c>
      <c r="F26" s="30">
        <v>0.375</v>
      </c>
      <c r="G26" s="23" t="s">
        <v>31</v>
      </c>
      <c r="H26" s="23" t="s">
        <v>22</v>
      </c>
      <c r="I26" s="23" t="s">
        <v>31</v>
      </c>
      <c r="J26" s="23" t="s">
        <v>31</v>
      </c>
      <c r="K26" s="23" t="s">
        <v>22</v>
      </c>
      <c r="L26" s="23" t="s">
        <v>31</v>
      </c>
      <c r="M26" s="23" t="s">
        <v>31</v>
      </c>
      <c r="N26" s="24">
        <f t="shared" si="1"/>
        <v>2</v>
      </c>
    </row>
    <row r="27" spans="2:14" x14ac:dyDescent="0.25">
      <c r="B27" s="20">
        <f t="shared" si="0"/>
        <v>24</v>
      </c>
      <c r="C27" s="21" t="s">
        <v>21</v>
      </c>
      <c r="D27" s="21" t="s">
        <v>21</v>
      </c>
      <c r="E27" s="21" t="s">
        <v>21</v>
      </c>
      <c r="F27" s="30">
        <v>0.375</v>
      </c>
      <c r="G27" s="23" t="s">
        <v>31</v>
      </c>
      <c r="H27" s="23" t="s">
        <v>31</v>
      </c>
      <c r="I27" s="23" t="s">
        <v>31</v>
      </c>
      <c r="J27" s="23" t="s">
        <v>31</v>
      </c>
      <c r="K27" s="23" t="s">
        <v>31</v>
      </c>
      <c r="L27" s="23" t="s">
        <v>22</v>
      </c>
      <c r="M27" s="23" t="s">
        <v>22</v>
      </c>
      <c r="N27" s="24">
        <f t="shared" si="1"/>
        <v>2</v>
      </c>
    </row>
    <row r="28" spans="2:14" x14ac:dyDescent="0.25">
      <c r="B28" s="20">
        <f t="shared" si="0"/>
        <v>25</v>
      </c>
      <c r="C28" s="21" t="s">
        <v>21</v>
      </c>
      <c r="D28" s="22" t="s">
        <v>21</v>
      </c>
      <c r="E28" s="21" t="s">
        <v>21</v>
      </c>
      <c r="F28" s="28">
        <v>0.54166666666666663</v>
      </c>
      <c r="G28" s="23" t="s">
        <v>22</v>
      </c>
      <c r="H28" s="23" t="s">
        <v>22</v>
      </c>
      <c r="I28" s="23" t="s">
        <v>31</v>
      </c>
      <c r="J28" s="23" t="s">
        <v>31</v>
      </c>
      <c r="K28" s="23" t="s">
        <v>31</v>
      </c>
      <c r="L28" s="23" t="s">
        <v>31</v>
      </c>
      <c r="M28" s="23" t="s">
        <v>31</v>
      </c>
      <c r="N28" s="24">
        <f t="shared" si="1"/>
        <v>2</v>
      </c>
    </row>
    <row r="29" spans="2:14" x14ac:dyDescent="0.25">
      <c r="B29" s="20">
        <f t="shared" si="0"/>
        <v>26</v>
      </c>
      <c r="C29" s="21" t="s">
        <v>21</v>
      </c>
      <c r="D29" s="22" t="s">
        <v>21</v>
      </c>
      <c r="E29" s="21" t="s">
        <v>21</v>
      </c>
      <c r="F29" s="28">
        <v>0.54166666666666663</v>
      </c>
      <c r="G29" s="23" t="s">
        <v>22</v>
      </c>
      <c r="H29" s="23" t="s">
        <v>31</v>
      </c>
      <c r="I29" s="23" t="s">
        <v>31</v>
      </c>
      <c r="J29" s="23" t="s">
        <v>31</v>
      </c>
      <c r="K29" s="23" t="s">
        <v>31</v>
      </c>
      <c r="L29" s="23" t="s">
        <v>31</v>
      </c>
      <c r="M29" s="23" t="s">
        <v>22</v>
      </c>
      <c r="N29" s="24">
        <f t="shared" si="1"/>
        <v>2</v>
      </c>
    </row>
    <row r="30" spans="2:14" x14ac:dyDescent="0.25">
      <c r="B30" s="20">
        <f t="shared" si="0"/>
        <v>27</v>
      </c>
      <c r="C30" s="21" t="s">
        <v>21</v>
      </c>
      <c r="D30" s="22" t="s">
        <v>21</v>
      </c>
      <c r="E30" s="21" t="s">
        <v>21</v>
      </c>
      <c r="F30" s="28">
        <v>0.54166666666666663</v>
      </c>
      <c r="G30" s="23" t="s">
        <v>31</v>
      </c>
      <c r="H30" s="23" t="s">
        <v>22</v>
      </c>
      <c r="I30" s="23" t="s">
        <v>31</v>
      </c>
      <c r="J30" s="23" t="s">
        <v>31</v>
      </c>
      <c r="K30" s="23" t="s">
        <v>22</v>
      </c>
      <c r="L30" s="23" t="s">
        <v>31</v>
      </c>
      <c r="M30" s="23" t="s">
        <v>31</v>
      </c>
      <c r="N30" s="24">
        <f t="shared" si="1"/>
        <v>2</v>
      </c>
    </row>
    <row r="31" spans="2:14" x14ac:dyDescent="0.25">
      <c r="B31" s="20">
        <f t="shared" si="0"/>
        <v>28</v>
      </c>
      <c r="C31" s="21" t="s">
        <v>21</v>
      </c>
      <c r="D31" s="22" t="s">
        <v>21</v>
      </c>
      <c r="E31" s="21" t="s">
        <v>21</v>
      </c>
      <c r="F31" s="28">
        <v>0.54166666666666663</v>
      </c>
      <c r="G31" s="23" t="s">
        <v>31</v>
      </c>
      <c r="H31" s="23" t="s">
        <v>31</v>
      </c>
      <c r="I31" s="23" t="s">
        <v>31</v>
      </c>
      <c r="J31" s="23" t="s">
        <v>31</v>
      </c>
      <c r="K31" s="23" t="s">
        <v>31</v>
      </c>
      <c r="L31" s="23" t="s">
        <v>22</v>
      </c>
      <c r="M31" s="23" t="s">
        <v>22</v>
      </c>
      <c r="N31" s="24">
        <f t="shared" si="1"/>
        <v>2</v>
      </c>
    </row>
    <row r="32" spans="2:14" x14ac:dyDescent="0.25">
      <c r="B32" s="20">
        <f t="shared" si="0"/>
        <v>29</v>
      </c>
      <c r="C32" s="21" t="s">
        <v>21</v>
      </c>
      <c r="D32" s="22" t="s">
        <v>21</v>
      </c>
      <c r="E32" s="21" t="s">
        <v>21</v>
      </c>
      <c r="F32" s="28">
        <v>0.54166666666666663</v>
      </c>
      <c r="G32" s="23" t="s">
        <v>22</v>
      </c>
      <c r="H32" s="23" t="s">
        <v>22</v>
      </c>
      <c r="I32" s="23" t="s">
        <v>31</v>
      </c>
      <c r="J32" s="23" t="s">
        <v>31</v>
      </c>
      <c r="K32" s="23" t="s">
        <v>31</v>
      </c>
      <c r="L32" s="23" t="s">
        <v>31</v>
      </c>
      <c r="M32" s="23" t="s">
        <v>31</v>
      </c>
      <c r="N32" s="24">
        <f t="shared" si="1"/>
        <v>2</v>
      </c>
    </row>
    <row r="33" spans="2:14" x14ac:dyDescent="0.25">
      <c r="B33" s="20">
        <f t="shared" si="0"/>
        <v>30</v>
      </c>
      <c r="C33" s="21" t="s">
        <v>21</v>
      </c>
      <c r="D33" s="22" t="s">
        <v>21</v>
      </c>
      <c r="E33" s="21" t="s">
        <v>21</v>
      </c>
      <c r="F33" s="28">
        <v>0.54166666666666663</v>
      </c>
      <c r="G33" s="23" t="s">
        <v>22</v>
      </c>
      <c r="H33" s="23" t="s">
        <v>31</v>
      </c>
      <c r="I33" s="23" t="s">
        <v>31</v>
      </c>
      <c r="J33" s="23" t="s">
        <v>31</v>
      </c>
      <c r="K33" s="23" t="s">
        <v>31</v>
      </c>
      <c r="L33" s="23" t="s">
        <v>31</v>
      </c>
      <c r="M33" s="23" t="s">
        <v>22</v>
      </c>
      <c r="N33" s="24">
        <f t="shared" si="1"/>
        <v>2</v>
      </c>
    </row>
    <row r="34" spans="2:14" x14ac:dyDescent="0.25">
      <c r="B34" s="20">
        <f t="shared" si="0"/>
        <v>31</v>
      </c>
      <c r="C34" s="21" t="s">
        <v>21</v>
      </c>
      <c r="D34" s="22" t="s">
        <v>21</v>
      </c>
      <c r="E34" s="21" t="s">
        <v>21</v>
      </c>
      <c r="F34" s="28">
        <v>0.58333333333333337</v>
      </c>
      <c r="G34" s="23" t="s">
        <v>31</v>
      </c>
      <c r="H34" s="23" t="s">
        <v>31</v>
      </c>
      <c r="I34" s="23" t="s">
        <v>31</v>
      </c>
      <c r="J34" s="23" t="s">
        <v>22</v>
      </c>
      <c r="K34" s="23" t="s">
        <v>22</v>
      </c>
      <c r="L34" s="23" t="s">
        <v>31</v>
      </c>
      <c r="M34" s="23" t="s">
        <v>31</v>
      </c>
      <c r="N34" s="24">
        <f t="shared" si="1"/>
        <v>2</v>
      </c>
    </row>
    <row r="35" spans="2:14" x14ac:dyDescent="0.25">
      <c r="B35" s="20">
        <f t="shared" si="0"/>
        <v>32</v>
      </c>
      <c r="C35" s="21" t="s">
        <v>21</v>
      </c>
      <c r="D35" s="22" t="s">
        <v>21</v>
      </c>
      <c r="E35" s="21" t="s">
        <v>21</v>
      </c>
      <c r="F35" s="28">
        <v>0.58333333333333337</v>
      </c>
      <c r="G35" s="23" t="s">
        <v>31</v>
      </c>
      <c r="H35" s="23" t="s">
        <v>22</v>
      </c>
      <c r="I35" s="23" t="s">
        <v>22</v>
      </c>
      <c r="J35" s="23" t="s">
        <v>31</v>
      </c>
      <c r="K35" s="23" t="s">
        <v>31</v>
      </c>
      <c r="L35" s="23" t="s">
        <v>31</v>
      </c>
      <c r="M35" s="23" t="s">
        <v>31</v>
      </c>
      <c r="N35" s="24">
        <f t="shared" si="1"/>
        <v>2</v>
      </c>
    </row>
    <row r="36" spans="2:14" x14ac:dyDescent="0.25">
      <c r="B36" s="20">
        <f t="shared" si="0"/>
        <v>33</v>
      </c>
      <c r="C36" s="21" t="s">
        <v>21</v>
      </c>
      <c r="D36" s="22" t="s">
        <v>21</v>
      </c>
      <c r="E36" s="21" t="s">
        <v>21</v>
      </c>
      <c r="F36" s="28">
        <v>0.58333333333333337</v>
      </c>
      <c r="G36" s="23" t="s">
        <v>31</v>
      </c>
      <c r="H36" s="23" t="s">
        <v>31</v>
      </c>
      <c r="I36" s="23" t="s">
        <v>31</v>
      </c>
      <c r="J36" s="23" t="s">
        <v>31</v>
      </c>
      <c r="K36" s="23" t="s">
        <v>22</v>
      </c>
      <c r="L36" s="23" t="s">
        <v>22</v>
      </c>
      <c r="M36" s="23" t="s">
        <v>31</v>
      </c>
      <c r="N36" s="24">
        <f t="shared" si="1"/>
        <v>2</v>
      </c>
    </row>
    <row r="37" spans="2:14" x14ac:dyDescent="0.25">
      <c r="B37" s="20">
        <f t="shared" si="0"/>
        <v>34</v>
      </c>
      <c r="C37" s="21" t="s">
        <v>21</v>
      </c>
      <c r="D37" s="22" t="s">
        <v>21</v>
      </c>
      <c r="E37" s="21" t="s">
        <v>21</v>
      </c>
      <c r="F37" s="28">
        <v>0.58333333333333337</v>
      </c>
      <c r="G37" s="23" t="s">
        <v>31</v>
      </c>
      <c r="H37" s="23" t="s">
        <v>31</v>
      </c>
      <c r="I37" s="23" t="s">
        <v>31</v>
      </c>
      <c r="J37" s="23" t="s">
        <v>31</v>
      </c>
      <c r="K37" s="23" t="s">
        <v>31</v>
      </c>
      <c r="L37" s="23" t="s">
        <v>22</v>
      </c>
      <c r="M37" s="23" t="s">
        <v>22</v>
      </c>
      <c r="N37" s="24">
        <f t="shared" si="1"/>
        <v>2</v>
      </c>
    </row>
    <row r="38" spans="2:14" x14ac:dyDescent="0.25">
      <c r="B38" s="20">
        <f t="shared" si="0"/>
        <v>35</v>
      </c>
      <c r="C38" s="21" t="s">
        <v>21</v>
      </c>
      <c r="D38" s="22" t="s">
        <v>21</v>
      </c>
      <c r="E38" s="21" t="s">
        <v>21</v>
      </c>
      <c r="F38" s="28">
        <v>0.58333333333333337</v>
      </c>
      <c r="G38" s="23" t="s">
        <v>22</v>
      </c>
      <c r="H38" s="23" t="s">
        <v>22</v>
      </c>
      <c r="I38" s="23" t="s">
        <v>31</v>
      </c>
      <c r="J38" s="23" t="s">
        <v>31</v>
      </c>
      <c r="K38" s="23" t="s">
        <v>31</v>
      </c>
      <c r="L38" s="23" t="s">
        <v>31</v>
      </c>
      <c r="M38" s="23" t="s">
        <v>31</v>
      </c>
      <c r="N38" s="24">
        <f t="shared" si="1"/>
        <v>2</v>
      </c>
    </row>
    <row r="39" spans="2:14" x14ac:dyDescent="0.25">
      <c r="B39" s="20">
        <f t="shared" si="0"/>
        <v>36</v>
      </c>
      <c r="C39" s="21" t="s">
        <v>21</v>
      </c>
      <c r="D39" s="22" t="s">
        <v>21</v>
      </c>
      <c r="E39" s="21" t="s">
        <v>21</v>
      </c>
      <c r="F39" s="28">
        <v>0.58333333333333337</v>
      </c>
      <c r="G39" s="23" t="s">
        <v>22</v>
      </c>
      <c r="H39" s="23" t="s">
        <v>31</v>
      </c>
      <c r="I39" s="23" t="s">
        <v>31</v>
      </c>
      <c r="J39" s="23" t="s">
        <v>31</v>
      </c>
      <c r="K39" s="23" t="s">
        <v>31</v>
      </c>
      <c r="L39" s="23" t="s">
        <v>31</v>
      </c>
      <c r="M39" s="23" t="s">
        <v>22</v>
      </c>
      <c r="N39" s="24">
        <f t="shared" si="1"/>
        <v>2</v>
      </c>
    </row>
    <row r="40" spans="2:14" x14ac:dyDescent="0.25">
      <c r="B40" s="20">
        <f t="shared" si="0"/>
        <v>37</v>
      </c>
      <c r="C40" s="21" t="s">
        <v>21</v>
      </c>
      <c r="D40" s="22" t="s">
        <v>21</v>
      </c>
      <c r="E40" s="21" t="s">
        <v>21</v>
      </c>
      <c r="F40" s="28">
        <v>0.58333333333333337</v>
      </c>
      <c r="G40" s="23" t="s">
        <v>31</v>
      </c>
      <c r="H40" s="23" t="s">
        <v>22</v>
      </c>
      <c r="I40" s="23" t="s">
        <v>31</v>
      </c>
      <c r="J40" s="23" t="s">
        <v>31</v>
      </c>
      <c r="K40" s="23" t="s">
        <v>22</v>
      </c>
      <c r="L40" s="23" t="s">
        <v>31</v>
      </c>
      <c r="M40" s="23" t="s">
        <v>31</v>
      </c>
      <c r="N40" s="24">
        <f t="shared" si="1"/>
        <v>2</v>
      </c>
    </row>
    <row r="41" spans="2:14" x14ac:dyDescent="0.25">
      <c r="B41" s="20">
        <f t="shared" si="0"/>
        <v>38</v>
      </c>
      <c r="C41" s="21" t="s">
        <v>21</v>
      </c>
      <c r="D41" s="22" t="s">
        <v>21</v>
      </c>
      <c r="E41" s="21" t="s">
        <v>21</v>
      </c>
      <c r="F41" s="28">
        <v>0.58333333333333337</v>
      </c>
      <c r="G41" s="23" t="s">
        <v>31</v>
      </c>
      <c r="H41" s="23" t="s">
        <v>31</v>
      </c>
      <c r="I41" s="23" t="s">
        <v>31</v>
      </c>
      <c r="J41" s="23" t="s">
        <v>31</v>
      </c>
      <c r="K41" s="23" t="s">
        <v>31</v>
      </c>
      <c r="L41" s="23" t="s">
        <v>22</v>
      </c>
      <c r="M41" s="23" t="s">
        <v>22</v>
      </c>
      <c r="N41" s="24">
        <f t="shared" si="1"/>
        <v>2</v>
      </c>
    </row>
    <row r="42" spans="2:14" x14ac:dyDescent="0.25">
      <c r="B42" s="20">
        <f t="shared" si="0"/>
        <v>39</v>
      </c>
      <c r="C42" s="21" t="s">
        <v>21</v>
      </c>
      <c r="D42" s="22" t="s">
        <v>21</v>
      </c>
      <c r="E42" s="21" t="s">
        <v>21</v>
      </c>
      <c r="F42" s="28">
        <v>0.58333333333333337</v>
      </c>
      <c r="G42" s="23" t="s">
        <v>22</v>
      </c>
      <c r="H42" s="23" t="s">
        <v>22</v>
      </c>
      <c r="I42" s="23" t="s">
        <v>31</v>
      </c>
      <c r="J42" s="23" t="s">
        <v>31</v>
      </c>
      <c r="K42" s="23" t="s">
        <v>31</v>
      </c>
      <c r="L42" s="23" t="s">
        <v>31</v>
      </c>
      <c r="M42" s="23" t="s">
        <v>31</v>
      </c>
      <c r="N42" s="24">
        <f t="shared" si="1"/>
        <v>2</v>
      </c>
    </row>
    <row r="43" spans="2:14" x14ac:dyDescent="0.25">
      <c r="B43" s="20">
        <f t="shared" si="0"/>
        <v>40</v>
      </c>
      <c r="C43" s="21" t="s">
        <v>21</v>
      </c>
      <c r="D43" s="22" t="s">
        <v>21</v>
      </c>
      <c r="E43" s="21" t="s">
        <v>21</v>
      </c>
      <c r="F43" s="30">
        <v>0.375</v>
      </c>
      <c r="G43" s="23" t="s">
        <v>31</v>
      </c>
      <c r="H43" s="23" t="s">
        <v>31</v>
      </c>
      <c r="I43" s="23" t="s">
        <v>31</v>
      </c>
      <c r="J43" s="23" t="s">
        <v>31</v>
      </c>
      <c r="K43" s="23" t="s">
        <v>31</v>
      </c>
      <c r="L43" s="23" t="s">
        <v>22</v>
      </c>
      <c r="M43" s="23" t="s">
        <v>22</v>
      </c>
      <c r="N43" s="24">
        <f t="shared" si="1"/>
        <v>2</v>
      </c>
    </row>
    <row r="44" spans="2:14" x14ac:dyDescent="0.25">
      <c r="B44" s="20">
        <f t="shared" si="0"/>
        <v>41</v>
      </c>
      <c r="C44" s="21" t="s">
        <v>21</v>
      </c>
      <c r="D44" s="22" t="s">
        <v>21</v>
      </c>
      <c r="E44" s="21" t="s">
        <v>21</v>
      </c>
      <c r="F44" s="30">
        <v>0.375</v>
      </c>
      <c r="G44" s="23" t="s">
        <v>31</v>
      </c>
      <c r="H44" s="23" t="s">
        <v>22</v>
      </c>
      <c r="I44" s="23" t="s">
        <v>31</v>
      </c>
      <c r="J44" s="23" t="s">
        <v>31</v>
      </c>
      <c r="K44" s="23" t="s">
        <v>22</v>
      </c>
      <c r="L44" s="23" t="s">
        <v>31</v>
      </c>
      <c r="M44" s="23" t="s">
        <v>31</v>
      </c>
      <c r="N44" s="24">
        <f t="shared" ref="N44:N52" si="2">+COUNTIF(G44:M44,"OFF")</f>
        <v>2</v>
      </c>
    </row>
    <row r="45" spans="2:14" x14ac:dyDescent="0.25">
      <c r="B45" s="20">
        <f t="shared" si="0"/>
        <v>42</v>
      </c>
      <c r="C45" s="21" t="s">
        <v>21</v>
      </c>
      <c r="D45" s="22" t="s">
        <v>21</v>
      </c>
      <c r="E45" s="21" t="s">
        <v>21</v>
      </c>
      <c r="F45" s="30">
        <v>0.375</v>
      </c>
      <c r="G45" s="23" t="s">
        <v>31</v>
      </c>
      <c r="H45" s="23" t="s">
        <v>31</v>
      </c>
      <c r="I45" s="23" t="s">
        <v>31</v>
      </c>
      <c r="J45" s="23" t="s">
        <v>31</v>
      </c>
      <c r="K45" s="23" t="s">
        <v>31</v>
      </c>
      <c r="L45" s="23" t="s">
        <v>22</v>
      </c>
      <c r="M45" s="23" t="s">
        <v>22</v>
      </c>
      <c r="N45" s="24">
        <f t="shared" si="2"/>
        <v>2</v>
      </c>
    </row>
    <row r="46" spans="2:14" x14ac:dyDescent="0.25">
      <c r="B46" s="20">
        <f t="shared" si="0"/>
        <v>43</v>
      </c>
      <c r="C46" s="21" t="s">
        <v>21</v>
      </c>
      <c r="D46" s="22" t="s">
        <v>21</v>
      </c>
      <c r="E46" s="21" t="s">
        <v>21</v>
      </c>
      <c r="F46" s="30">
        <v>0.375</v>
      </c>
      <c r="G46" s="23" t="s">
        <v>31</v>
      </c>
      <c r="H46" s="23" t="s">
        <v>22</v>
      </c>
      <c r="I46" s="23" t="s">
        <v>31</v>
      </c>
      <c r="J46" s="23" t="s">
        <v>31</v>
      </c>
      <c r="K46" s="23" t="s">
        <v>22</v>
      </c>
      <c r="L46" s="23" t="s">
        <v>31</v>
      </c>
      <c r="M46" s="23" t="s">
        <v>31</v>
      </c>
      <c r="N46" s="24">
        <f t="shared" si="2"/>
        <v>2</v>
      </c>
    </row>
    <row r="47" spans="2:14" x14ac:dyDescent="0.25">
      <c r="B47" s="20">
        <f t="shared" si="0"/>
        <v>44</v>
      </c>
      <c r="C47" s="21" t="s">
        <v>21</v>
      </c>
      <c r="D47" s="22" t="s">
        <v>21</v>
      </c>
      <c r="E47" s="21" t="s">
        <v>21</v>
      </c>
      <c r="F47" s="30">
        <v>0.375</v>
      </c>
      <c r="G47" s="23" t="s">
        <v>22</v>
      </c>
      <c r="H47" s="23" t="s">
        <v>31</v>
      </c>
      <c r="I47" s="23" t="s">
        <v>31</v>
      </c>
      <c r="J47" s="23" t="s">
        <v>31</v>
      </c>
      <c r="K47" s="23" t="s">
        <v>31</v>
      </c>
      <c r="L47" s="23" t="s">
        <v>31</v>
      </c>
      <c r="M47" s="23" t="s">
        <v>22</v>
      </c>
      <c r="N47" s="24">
        <f t="shared" si="2"/>
        <v>2</v>
      </c>
    </row>
    <row r="48" spans="2:14" x14ac:dyDescent="0.25">
      <c r="B48" s="20">
        <f t="shared" si="0"/>
        <v>45</v>
      </c>
      <c r="C48" s="21" t="s">
        <v>21</v>
      </c>
      <c r="D48" s="22" t="s">
        <v>21</v>
      </c>
      <c r="E48" s="21" t="s">
        <v>21</v>
      </c>
      <c r="F48" s="28">
        <v>0.625</v>
      </c>
      <c r="G48" s="23" t="s">
        <v>31</v>
      </c>
      <c r="H48" s="23" t="s">
        <v>22</v>
      </c>
      <c r="I48" s="23" t="s">
        <v>31</v>
      </c>
      <c r="J48" s="23" t="s">
        <v>31</v>
      </c>
      <c r="K48" s="23" t="s">
        <v>22</v>
      </c>
      <c r="L48" s="23" t="s">
        <v>31</v>
      </c>
      <c r="M48" s="23" t="s">
        <v>31</v>
      </c>
      <c r="N48" s="24">
        <f t="shared" si="2"/>
        <v>2</v>
      </c>
    </row>
    <row r="49" spans="2:81" x14ac:dyDescent="0.25">
      <c r="B49" s="20">
        <f t="shared" si="0"/>
        <v>46</v>
      </c>
      <c r="C49" s="21" t="s">
        <v>21</v>
      </c>
      <c r="D49" s="22" t="s">
        <v>21</v>
      </c>
      <c r="E49" s="21" t="s">
        <v>21</v>
      </c>
      <c r="F49" s="28">
        <v>0.625</v>
      </c>
      <c r="G49" s="23" t="s">
        <v>31</v>
      </c>
      <c r="H49" s="23" t="s">
        <v>31</v>
      </c>
      <c r="I49" s="23" t="s">
        <v>31</v>
      </c>
      <c r="J49" s="23" t="s">
        <v>31</v>
      </c>
      <c r="K49" s="23" t="s">
        <v>31</v>
      </c>
      <c r="L49" s="23" t="s">
        <v>22</v>
      </c>
      <c r="M49" s="23" t="s">
        <v>22</v>
      </c>
      <c r="N49" s="24">
        <f t="shared" si="2"/>
        <v>2</v>
      </c>
    </row>
    <row r="50" spans="2:81" x14ac:dyDescent="0.25">
      <c r="B50" s="20">
        <f t="shared" si="0"/>
        <v>47</v>
      </c>
      <c r="C50" s="21" t="s">
        <v>21</v>
      </c>
      <c r="D50" s="22" t="s">
        <v>21</v>
      </c>
      <c r="E50" s="21" t="s">
        <v>21</v>
      </c>
      <c r="F50" s="28">
        <v>0.625</v>
      </c>
      <c r="G50" s="23" t="s">
        <v>22</v>
      </c>
      <c r="H50" s="23" t="s">
        <v>22</v>
      </c>
      <c r="I50" s="23" t="s">
        <v>31</v>
      </c>
      <c r="J50" s="23" t="s">
        <v>31</v>
      </c>
      <c r="K50" s="23" t="s">
        <v>31</v>
      </c>
      <c r="L50" s="23" t="s">
        <v>31</v>
      </c>
      <c r="M50" s="23" t="s">
        <v>31</v>
      </c>
      <c r="N50" s="24">
        <f t="shared" si="2"/>
        <v>2</v>
      </c>
    </row>
    <row r="51" spans="2:81" x14ac:dyDescent="0.25">
      <c r="B51" s="20">
        <f t="shared" si="0"/>
        <v>48</v>
      </c>
      <c r="C51" s="21" t="s">
        <v>21</v>
      </c>
      <c r="D51" s="22" t="s">
        <v>21</v>
      </c>
      <c r="E51" s="21" t="s">
        <v>21</v>
      </c>
      <c r="F51" s="28">
        <v>0.625</v>
      </c>
      <c r="G51" s="23" t="s">
        <v>22</v>
      </c>
      <c r="H51" s="23" t="s">
        <v>31</v>
      </c>
      <c r="I51" s="23" t="s">
        <v>31</v>
      </c>
      <c r="J51" s="23" t="s">
        <v>31</v>
      </c>
      <c r="K51" s="23" t="s">
        <v>31</v>
      </c>
      <c r="L51" s="23" t="s">
        <v>31</v>
      </c>
      <c r="M51" s="23" t="s">
        <v>22</v>
      </c>
      <c r="N51" s="24">
        <f t="shared" si="2"/>
        <v>2</v>
      </c>
    </row>
    <row r="52" spans="2:81" x14ac:dyDescent="0.25">
      <c r="B52" s="20">
        <f t="shared" si="0"/>
        <v>49</v>
      </c>
      <c r="C52" s="21" t="s">
        <v>21</v>
      </c>
      <c r="D52" s="22" t="s">
        <v>21</v>
      </c>
      <c r="E52" s="21" t="s">
        <v>21</v>
      </c>
      <c r="F52" s="28">
        <v>0.625</v>
      </c>
      <c r="G52" s="23" t="s">
        <v>31</v>
      </c>
      <c r="H52" s="23" t="s">
        <v>31</v>
      </c>
      <c r="I52" s="23" t="s">
        <v>31</v>
      </c>
      <c r="J52" s="23" t="s">
        <v>31</v>
      </c>
      <c r="K52" s="23" t="s">
        <v>31</v>
      </c>
      <c r="L52" s="23" t="s">
        <v>22</v>
      </c>
      <c r="M52" s="23" t="s">
        <v>22</v>
      </c>
      <c r="N52" s="24">
        <f t="shared" si="2"/>
        <v>2</v>
      </c>
    </row>
    <row r="53" spans="2:81" ht="15.75" thickBot="1" x14ac:dyDescent="0.3">
      <c r="B53" s="26"/>
      <c r="C53" s="26"/>
      <c r="D53" s="27"/>
      <c r="E53" s="26"/>
      <c r="F53" s="26"/>
      <c r="G53" s="27"/>
      <c r="H53" s="27"/>
      <c r="I53" s="27"/>
      <c r="J53" s="27"/>
      <c r="K53" s="27"/>
      <c r="L53" s="27"/>
      <c r="M53" s="27"/>
      <c r="N53" s="27"/>
    </row>
    <row r="54" spans="2:81" ht="15.75" thickBot="1" x14ac:dyDescent="0.3">
      <c r="B54" s="26"/>
      <c r="C54" s="26"/>
      <c r="D54" s="27"/>
      <c r="E54" s="26"/>
      <c r="F54" s="45" t="s">
        <v>39</v>
      </c>
      <c r="G54" s="46" t="str">
        <f>G3</f>
        <v>Mon</v>
      </c>
      <c r="H54" s="46" t="str">
        <f t="shared" ref="H54:M54" si="3">H3</f>
        <v>Tue</v>
      </c>
      <c r="I54" s="46" t="str">
        <f t="shared" si="3"/>
        <v>Wed</v>
      </c>
      <c r="J54" s="46" t="str">
        <f t="shared" si="3"/>
        <v>Thu</v>
      </c>
      <c r="K54" s="46" t="str">
        <f t="shared" si="3"/>
        <v>Fri</v>
      </c>
      <c r="L54" s="46" t="str">
        <f t="shared" si="3"/>
        <v>Sat</v>
      </c>
      <c r="M54" s="47" t="str">
        <f t="shared" si="3"/>
        <v>Sun</v>
      </c>
      <c r="N54" s="27"/>
    </row>
    <row r="55" spans="2:81" x14ac:dyDescent="0.25">
      <c r="B55" s="26"/>
      <c r="C55" s="26"/>
      <c r="D55" s="27"/>
      <c r="E55" s="26"/>
      <c r="F55" s="44">
        <v>0.375</v>
      </c>
      <c r="G55" s="76">
        <f>COUNTIFS(G$4:G$52,"P",$F$4:$F$52,$F55)+COUNTIF(G$4:G$52,$F55)</f>
        <v>13</v>
      </c>
      <c r="H55" s="77">
        <f t="shared" ref="H55:M59" si="4">COUNTIFS(H$4:H$52,"P",$F$4:$F$52,$F55)+COUNTIF(H$4:H$52,$F55)</f>
        <v>13</v>
      </c>
      <c r="I55" s="77">
        <f t="shared" si="4"/>
        <v>13</v>
      </c>
      <c r="J55" s="77">
        <f t="shared" si="4"/>
        <v>13</v>
      </c>
      <c r="K55" s="77">
        <f t="shared" si="4"/>
        <v>11</v>
      </c>
      <c r="L55" s="77">
        <f t="shared" si="4"/>
        <v>9</v>
      </c>
      <c r="M55" s="77">
        <f t="shared" si="4"/>
        <v>5</v>
      </c>
      <c r="N55" s="27"/>
    </row>
    <row r="56" spans="2:81" x14ac:dyDescent="0.25">
      <c r="B56" s="26"/>
      <c r="C56" s="26"/>
      <c r="D56" s="27"/>
      <c r="E56" s="26"/>
      <c r="F56" s="43">
        <v>0.41666666666666669</v>
      </c>
      <c r="G56" s="78">
        <f t="shared" ref="G56:M59" si="5">COUNTIFS(G$4:G$52,"P",$F$4:$F$52,$F56)+COUNTIF(G$4:G$52,$F56)</f>
        <v>4</v>
      </c>
      <c r="H56" s="79">
        <f t="shared" si="4"/>
        <v>2</v>
      </c>
      <c r="I56" s="79">
        <f t="shared" si="4"/>
        <v>4</v>
      </c>
      <c r="J56" s="79">
        <f t="shared" si="4"/>
        <v>2</v>
      </c>
      <c r="K56" s="79">
        <f t="shared" si="4"/>
        <v>3</v>
      </c>
      <c r="L56" s="79">
        <f t="shared" si="4"/>
        <v>3</v>
      </c>
      <c r="M56" s="79">
        <f t="shared" si="4"/>
        <v>2</v>
      </c>
      <c r="N56" s="27"/>
    </row>
    <row r="57" spans="2:81" x14ac:dyDescent="0.25">
      <c r="B57" s="26"/>
      <c r="C57" s="26"/>
      <c r="D57" s="27"/>
      <c r="E57" s="26"/>
      <c r="F57" s="43">
        <v>0.54166666666666663</v>
      </c>
      <c r="G57" s="78">
        <f t="shared" si="5"/>
        <v>2</v>
      </c>
      <c r="H57" s="79">
        <f t="shared" si="4"/>
        <v>3</v>
      </c>
      <c r="I57" s="79">
        <f t="shared" si="4"/>
        <v>6</v>
      </c>
      <c r="J57" s="79">
        <f t="shared" si="4"/>
        <v>6</v>
      </c>
      <c r="K57" s="79">
        <f t="shared" si="4"/>
        <v>5</v>
      </c>
      <c r="L57" s="79">
        <f t="shared" si="4"/>
        <v>5</v>
      </c>
      <c r="M57" s="79">
        <f t="shared" si="4"/>
        <v>3</v>
      </c>
      <c r="N57" s="27"/>
    </row>
    <row r="58" spans="2:81" x14ac:dyDescent="0.25">
      <c r="B58" s="26"/>
      <c r="C58" s="26"/>
      <c r="D58" s="27"/>
      <c r="E58" s="26"/>
      <c r="F58" s="43">
        <v>0.58333333333333337</v>
      </c>
      <c r="G58" s="78">
        <f t="shared" si="5"/>
        <v>6</v>
      </c>
      <c r="H58" s="79">
        <f t="shared" si="4"/>
        <v>5</v>
      </c>
      <c r="I58" s="79">
        <f t="shared" si="4"/>
        <v>8</v>
      </c>
      <c r="J58" s="79">
        <f t="shared" si="4"/>
        <v>8</v>
      </c>
      <c r="K58" s="79">
        <f t="shared" si="4"/>
        <v>6</v>
      </c>
      <c r="L58" s="79">
        <f t="shared" si="4"/>
        <v>6</v>
      </c>
      <c r="M58" s="79">
        <f t="shared" si="4"/>
        <v>6</v>
      </c>
      <c r="N58" s="27"/>
    </row>
    <row r="59" spans="2:81" ht="15.75" thickBot="1" x14ac:dyDescent="0.3">
      <c r="B59" s="26"/>
      <c r="C59" s="26"/>
      <c r="D59" s="27"/>
      <c r="E59" s="26"/>
      <c r="F59" s="48">
        <v>0.625</v>
      </c>
      <c r="G59" s="80">
        <f t="shared" si="5"/>
        <v>3</v>
      </c>
      <c r="H59" s="81">
        <f t="shared" si="4"/>
        <v>3</v>
      </c>
      <c r="I59" s="81">
        <f t="shared" si="4"/>
        <v>5</v>
      </c>
      <c r="J59" s="81">
        <f t="shared" si="4"/>
        <v>5</v>
      </c>
      <c r="K59" s="81">
        <f t="shared" si="4"/>
        <v>4</v>
      </c>
      <c r="L59" s="81">
        <f t="shared" si="4"/>
        <v>3</v>
      </c>
      <c r="M59" s="81">
        <f t="shared" si="4"/>
        <v>2</v>
      </c>
      <c r="N59" s="27"/>
    </row>
    <row r="60" spans="2:81" ht="15.75" thickBot="1" x14ac:dyDescent="0.3">
      <c r="B60" s="26"/>
      <c r="C60" s="26"/>
      <c r="D60" s="27"/>
      <c r="E60" s="26"/>
      <c r="F60" s="49" t="s">
        <v>30</v>
      </c>
      <c r="G60" s="50">
        <f t="shared" ref="G60:M60" si="6">SUM(G55:G59)</f>
        <v>28</v>
      </c>
      <c r="H60" s="50">
        <f t="shared" si="6"/>
        <v>26</v>
      </c>
      <c r="I60" s="50">
        <f t="shared" si="6"/>
        <v>36</v>
      </c>
      <c r="J60" s="50">
        <f t="shared" si="6"/>
        <v>34</v>
      </c>
      <c r="K60" s="50">
        <f t="shared" si="6"/>
        <v>29</v>
      </c>
      <c r="L60" s="50">
        <f t="shared" si="6"/>
        <v>26</v>
      </c>
      <c r="M60" s="51">
        <f t="shared" si="6"/>
        <v>18</v>
      </c>
      <c r="N60" s="27"/>
    </row>
    <row r="61" spans="2:81" x14ac:dyDescent="0.25">
      <c r="AV61">
        <f t="shared" ref="AV61:BB61" si="7">SUM(AV6:AV60)/2</f>
        <v>0</v>
      </c>
      <c r="AW61">
        <f t="shared" si="7"/>
        <v>0</v>
      </c>
      <c r="AX61">
        <f t="shared" si="7"/>
        <v>0</v>
      </c>
      <c r="AY61">
        <f t="shared" si="7"/>
        <v>0</v>
      </c>
      <c r="AZ61">
        <f t="shared" si="7"/>
        <v>0</v>
      </c>
      <c r="BA61">
        <f t="shared" si="7"/>
        <v>0</v>
      </c>
      <c r="BB61">
        <f t="shared" si="7"/>
        <v>0</v>
      </c>
      <c r="BE61">
        <f t="shared" ref="BE61:BK61" si="8">SUM(BE6:BE60)</f>
        <v>0</v>
      </c>
      <c r="BF61">
        <f t="shared" si="8"/>
        <v>0</v>
      </c>
      <c r="BG61">
        <f t="shared" si="8"/>
        <v>0</v>
      </c>
      <c r="BH61">
        <f t="shared" si="8"/>
        <v>0</v>
      </c>
      <c r="BI61">
        <f t="shared" si="8"/>
        <v>0</v>
      </c>
      <c r="BJ61">
        <f t="shared" si="8"/>
        <v>0</v>
      </c>
      <c r="BK61">
        <f t="shared" si="8"/>
        <v>0</v>
      </c>
      <c r="BN61">
        <f t="shared" ref="BN61:BT61" si="9">COUNTIF(BN6:BN60,"&lt;0")</f>
        <v>0</v>
      </c>
      <c r="BO61">
        <f t="shared" si="9"/>
        <v>0</v>
      </c>
      <c r="BP61">
        <f t="shared" si="9"/>
        <v>0</v>
      </c>
      <c r="BQ61">
        <f t="shared" si="9"/>
        <v>0</v>
      </c>
      <c r="BR61">
        <f t="shared" si="9"/>
        <v>0</v>
      </c>
      <c r="BS61">
        <f t="shared" si="9"/>
        <v>0</v>
      </c>
      <c r="BT61">
        <f t="shared" si="9"/>
        <v>0</v>
      </c>
      <c r="BW61">
        <f t="shared" ref="BW61:CC61" si="10">COUNTIF(BW6:BW60,"&lt;0")</f>
        <v>0</v>
      </c>
      <c r="BX61">
        <f t="shared" si="10"/>
        <v>0</v>
      </c>
      <c r="BY61">
        <f t="shared" si="10"/>
        <v>0</v>
      </c>
      <c r="BZ61">
        <f t="shared" si="10"/>
        <v>0</v>
      </c>
      <c r="CA61">
        <f t="shared" si="10"/>
        <v>0</v>
      </c>
      <c r="CB61">
        <f t="shared" si="10"/>
        <v>0</v>
      </c>
      <c r="CC61">
        <f t="shared" si="10"/>
        <v>0</v>
      </c>
    </row>
  </sheetData>
  <mergeCells count="3">
    <mergeCell ref="N2:N3"/>
    <mergeCell ref="B3:F3"/>
    <mergeCell ref="AU3:AW3"/>
  </mergeCells>
  <conditionalFormatting sqref="G2:M3 G55:M60">
    <cfRule type="containsText" dxfId="5882" priority="6786" operator="containsText" text="AL">
      <formula>NOT(ISERROR(SEARCH("AL",G2)))</formula>
    </cfRule>
    <cfRule type="containsText" dxfId="5881" priority="6787" operator="containsText" text="SL">
      <formula>NOT(ISERROR(SEARCH("SL",G2)))</formula>
    </cfRule>
  </conditionalFormatting>
  <conditionalFormatting sqref="H3:M3">
    <cfRule type="containsText" dxfId="5880" priority="6781" operator="containsText" text="AL">
      <formula>NOT(ISERROR(SEARCH("AL",H3)))</formula>
    </cfRule>
    <cfRule type="containsText" dxfId="5879" priority="6782" operator="containsText" text="SL">
      <formula>NOT(ISERROR(SEARCH("SL",H3)))</formula>
    </cfRule>
  </conditionalFormatting>
  <conditionalFormatting sqref="N2">
    <cfRule type="containsText" dxfId="5878" priority="6719" operator="containsText" text="AL">
      <formula>NOT(ISERROR(SEARCH("AL",N2)))</formula>
    </cfRule>
    <cfRule type="containsText" dxfId="5877" priority="6720" operator="containsText" text="SL">
      <formula>NOT(ISERROR(SEARCH("SL",N2)))</formula>
    </cfRule>
  </conditionalFormatting>
  <conditionalFormatting sqref="G5:K5 M10:M15 G16:M52 H4:L15 G9:G15 H15:H16">
    <cfRule type="containsText" dxfId="5876" priority="5916" operator="containsText" text="VL">
      <formula>NOT(ISERROR(SEARCH("VL",G4)))</formula>
    </cfRule>
    <cfRule type="containsText" dxfId="5875" priority="5917" operator="containsText" text="OFF">
      <formula>NOT(ISERROR(SEARCH("OFF",G4)))</formula>
    </cfRule>
  </conditionalFormatting>
  <conditionalFormatting sqref="M19:M52">
    <cfRule type="containsText" dxfId="5874" priority="5912" operator="containsText" text="VL">
      <formula>NOT(ISERROR(SEARCH("VL",M19)))</formula>
    </cfRule>
    <cfRule type="containsText" dxfId="5873" priority="5913" operator="containsText" text="OFF">
      <formula>NOT(ISERROR(SEARCH("OFF",M19)))</formula>
    </cfRule>
  </conditionalFormatting>
  <conditionalFormatting sqref="M19:M26">
    <cfRule type="containsText" dxfId="5872" priority="5910" operator="containsText" text="VL">
      <formula>NOT(ISERROR(SEARCH("VL",M19)))</formula>
    </cfRule>
    <cfRule type="containsText" dxfId="5871" priority="5911" operator="containsText" text="OFF">
      <formula>NOT(ISERROR(SEARCH("OFF",M19)))</formula>
    </cfRule>
  </conditionalFormatting>
  <conditionalFormatting sqref="F55:F59">
    <cfRule type="containsText" dxfId="5870" priority="5902" operator="containsText" text="VL">
      <formula>NOT(ISERROR(SEARCH("VL",F55)))</formula>
    </cfRule>
    <cfRule type="containsText" dxfId="5869" priority="5903" operator="containsText" text="OFF">
      <formula>NOT(ISERROR(SEARCH("OFF",F55)))</formula>
    </cfRule>
  </conditionalFormatting>
  <conditionalFormatting sqref="G5">
    <cfRule type="containsText" dxfId="5868" priority="5888" operator="containsText" text="VL">
      <formula>NOT(ISERROR(SEARCH("VL",G5)))</formula>
    </cfRule>
    <cfRule type="containsText" dxfId="5867" priority="5889" operator="containsText" text="OFF">
      <formula>NOT(ISERROR(SEARCH("OFF",G5)))</formula>
    </cfRule>
  </conditionalFormatting>
  <conditionalFormatting sqref="G6:G7 G9 G4:H4 H23:I52">
    <cfRule type="containsText" dxfId="5866" priority="5890" operator="containsText" text="VL">
      <formula>NOT(ISERROR(SEARCH("VL",G4)))</formula>
    </cfRule>
    <cfRule type="containsText" dxfId="5865" priority="5891" operator="containsText" text="OFF">
      <formula>NOT(ISERROR(SEARCH("OFF",G4)))</formula>
    </cfRule>
  </conditionalFormatting>
  <conditionalFormatting sqref="G24:G52 M24:M52">
    <cfRule type="containsText" dxfId="5864" priority="5884" operator="containsText" text="VL">
      <formula>NOT(ISERROR(SEARCH("VL",G24)))</formula>
    </cfRule>
    <cfRule type="containsText" dxfId="5863" priority="5885" operator="containsText" text="OFF">
      <formula>NOT(ISERROR(SEARCH("OFF",G24)))</formula>
    </cfRule>
  </conditionalFormatting>
  <conditionalFormatting sqref="G24:G52 M24:M52">
    <cfRule type="containsText" dxfId="5862" priority="5880" operator="containsText" text="VL">
      <formula>NOT(ISERROR(SEARCH("VL",G24)))</formula>
    </cfRule>
    <cfRule type="containsText" dxfId="5861" priority="5881" operator="containsText" text="OFF">
      <formula>NOT(ISERROR(SEARCH("OFF",G24)))</formula>
    </cfRule>
  </conditionalFormatting>
  <conditionalFormatting sqref="G24:G52 M24:M52">
    <cfRule type="containsText" dxfId="5860" priority="5882" operator="containsText" text="VL">
      <formula>NOT(ISERROR(SEARCH("VL",G24)))</formula>
    </cfRule>
    <cfRule type="containsText" dxfId="5859" priority="5883" operator="containsText" text="OFF">
      <formula>NOT(ISERROR(SEARCH("OFF",G24)))</formula>
    </cfRule>
  </conditionalFormatting>
  <conditionalFormatting sqref="M8">
    <cfRule type="containsText" dxfId="5858" priority="5878" operator="containsText" text="VL">
      <formula>NOT(ISERROR(SEARCH("VL",M8)))</formula>
    </cfRule>
    <cfRule type="containsText" dxfId="5857" priority="5879" operator="containsText" text="OFF">
      <formula>NOT(ISERROR(SEARCH("OFF",M8)))</formula>
    </cfRule>
  </conditionalFormatting>
  <conditionalFormatting sqref="M4 M6:M7 M9">
    <cfRule type="containsText" dxfId="5856" priority="5876" operator="containsText" text="VL">
      <formula>NOT(ISERROR(SEARCH("VL",M4)))</formula>
    </cfRule>
    <cfRule type="containsText" dxfId="5855" priority="5877" operator="containsText" text="OFF">
      <formula>NOT(ISERROR(SEARCH("OFF",M4)))</formula>
    </cfRule>
  </conditionalFormatting>
  <conditionalFormatting sqref="M5">
    <cfRule type="containsText" dxfId="5854" priority="5874" operator="containsText" text="VL">
      <formula>NOT(ISERROR(SEARCH("VL",M5)))</formula>
    </cfRule>
    <cfRule type="containsText" dxfId="5853" priority="5875" operator="containsText" text="OFF">
      <formula>NOT(ISERROR(SEARCH("OFF",M5)))</formula>
    </cfRule>
  </conditionalFormatting>
  <conditionalFormatting sqref="I24:I52">
    <cfRule type="containsText" dxfId="5852" priority="5872" operator="containsText" text="VL">
      <formula>NOT(ISERROR(SEARCH("VL",I24)))</formula>
    </cfRule>
    <cfRule type="containsText" dxfId="5851" priority="5873" operator="containsText" text="OFF">
      <formula>NOT(ISERROR(SEARCH("OFF",I24)))</formula>
    </cfRule>
  </conditionalFormatting>
  <conditionalFormatting sqref="I23">
    <cfRule type="containsText" dxfId="5850" priority="5870" operator="containsText" text="VL">
      <formula>NOT(ISERROR(SEARCH("VL",I23)))</formula>
    </cfRule>
    <cfRule type="containsText" dxfId="5849" priority="5871" operator="containsText" text="OFF">
      <formula>NOT(ISERROR(SEARCH("OFF",I23)))</formula>
    </cfRule>
  </conditionalFormatting>
  <conditionalFormatting sqref="K23:K52">
    <cfRule type="containsText" dxfId="5848" priority="5868" operator="containsText" text="VL">
      <formula>NOT(ISERROR(SEARCH("VL",K23)))</formula>
    </cfRule>
    <cfRule type="containsText" dxfId="5847" priority="5869" operator="containsText" text="OFF">
      <formula>NOT(ISERROR(SEARCH("OFF",K23)))</formula>
    </cfRule>
  </conditionalFormatting>
  <conditionalFormatting sqref="K23:K52">
    <cfRule type="containsText" dxfId="5846" priority="5866" operator="containsText" text="VL">
      <formula>NOT(ISERROR(SEARCH("VL",K23)))</formula>
    </cfRule>
    <cfRule type="containsText" dxfId="5845" priority="5867" operator="containsText" text="OFF">
      <formula>NOT(ISERROR(SEARCH("OFF",K23)))</formula>
    </cfRule>
  </conditionalFormatting>
  <conditionalFormatting sqref="H16:H21 G19:H19 G23:H23 G27:H27 G31:H31 G34:H34 G37:H37 G41:H41 G45:H45 G49:H49 G52:H52 H19:L52">
    <cfRule type="containsText" dxfId="5844" priority="5864" operator="containsText" text="VL">
      <formula>NOT(ISERROR(SEARCH("VL",G16)))</formula>
    </cfRule>
    <cfRule type="containsText" dxfId="5843" priority="5865" operator="containsText" text="OFF">
      <formula>NOT(ISERROR(SEARCH("OFF",G16)))</formula>
    </cfRule>
  </conditionalFormatting>
  <conditionalFormatting sqref="H24:L52">
    <cfRule type="containsText" dxfId="5842" priority="5862" operator="containsText" text="VL">
      <formula>NOT(ISERROR(SEARCH("VL",H24)))</formula>
    </cfRule>
    <cfRule type="containsText" dxfId="5841" priority="5863" operator="containsText" text="OFF">
      <formula>NOT(ISERROR(SEARCH("OFF",H24)))</formula>
    </cfRule>
  </conditionalFormatting>
  <conditionalFormatting sqref="H23:L23">
    <cfRule type="containsText" dxfId="5840" priority="5860" operator="containsText" text="VL">
      <formula>NOT(ISERROR(SEARCH("VL",H23)))</formula>
    </cfRule>
    <cfRule type="containsText" dxfId="5839" priority="5861" operator="containsText" text="OFF">
      <formula>NOT(ISERROR(SEARCH("OFF",H23)))</formula>
    </cfRule>
  </conditionalFormatting>
  <conditionalFormatting sqref="L23:L52">
    <cfRule type="containsText" dxfId="5838" priority="5858" operator="containsText" text="VL">
      <formula>NOT(ISERROR(SEARCH("VL",L23)))</formula>
    </cfRule>
    <cfRule type="containsText" dxfId="5837" priority="5859" operator="containsText" text="OFF">
      <formula>NOT(ISERROR(SEARCH("OFF",L23)))</formula>
    </cfRule>
  </conditionalFormatting>
  <conditionalFormatting sqref="L23:L52">
    <cfRule type="containsText" dxfId="5836" priority="5856" operator="containsText" text="VL">
      <formula>NOT(ISERROR(SEARCH("VL",L23)))</formula>
    </cfRule>
    <cfRule type="containsText" dxfId="5835" priority="5857" operator="containsText" text="OFF">
      <formula>NOT(ISERROR(SEARCH("OFF",L23)))</formula>
    </cfRule>
  </conditionalFormatting>
  <conditionalFormatting sqref="J21:K21">
    <cfRule type="containsText" dxfId="5834" priority="5854" operator="containsText" text="VL">
      <formula>NOT(ISERROR(SEARCH("VL",J21)))</formula>
    </cfRule>
    <cfRule type="containsText" dxfId="5833" priority="5855" operator="containsText" text="OFF">
      <formula>NOT(ISERROR(SEARCH("OFF",J21)))</formula>
    </cfRule>
  </conditionalFormatting>
  <conditionalFormatting sqref="J23:J52">
    <cfRule type="containsText" dxfId="5832" priority="5850" operator="containsText" text="VL">
      <formula>NOT(ISERROR(SEARCH("VL",J23)))</formula>
    </cfRule>
    <cfRule type="containsText" dxfId="5831" priority="5851" operator="containsText" text="OFF">
      <formula>NOT(ISERROR(SEARCH("OFF",J23)))</formula>
    </cfRule>
  </conditionalFormatting>
  <conditionalFormatting sqref="J21:K21">
    <cfRule type="containsText" dxfId="5830" priority="5852" operator="containsText" text="VL">
      <formula>NOT(ISERROR(SEARCH("VL",J21)))</formula>
    </cfRule>
    <cfRule type="containsText" dxfId="5829" priority="5853" operator="containsText" text="OFF">
      <formula>NOT(ISERROR(SEARCH("OFF",J21)))</formula>
    </cfRule>
  </conditionalFormatting>
  <conditionalFormatting sqref="J23:J52">
    <cfRule type="containsText" dxfId="5828" priority="5848" operator="containsText" text="VL">
      <formula>NOT(ISERROR(SEARCH("VL",J23)))</formula>
    </cfRule>
    <cfRule type="containsText" dxfId="5827" priority="5849" operator="containsText" text="OFF">
      <formula>NOT(ISERROR(SEARCH("OFF",J23)))</formula>
    </cfRule>
  </conditionalFormatting>
  <conditionalFormatting sqref="J23:J52">
    <cfRule type="containsText" dxfId="5826" priority="5846" operator="containsText" text="VL">
      <formula>NOT(ISERROR(SEARCH("VL",J23)))</formula>
    </cfRule>
    <cfRule type="containsText" dxfId="5825" priority="5847" operator="containsText" text="OFF">
      <formula>NOT(ISERROR(SEARCH("OFF",J23)))</formula>
    </cfRule>
  </conditionalFormatting>
  <conditionalFormatting sqref="J23:J52">
    <cfRule type="containsText" dxfId="5824" priority="5844" operator="containsText" text="VL">
      <formula>NOT(ISERROR(SEARCH("VL",J23)))</formula>
    </cfRule>
    <cfRule type="containsText" dxfId="5823" priority="5845" operator="containsText" text="OFF">
      <formula>NOT(ISERROR(SEARCH("OFF",J23)))</formula>
    </cfRule>
  </conditionalFormatting>
  <conditionalFormatting sqref="K23:K52">
    <cfRule type="containsText" dxfId="5822" priority="5842" operator="containsText" text="VL">
      <formula>NOT(ISERROR(SEARCH("VL",K23)))</formula>
    </cfRule>
    <cfRule type="containsText" dxfId="5821" priority="5843" operator="containsText" text="OFF">
      <formula>NOT(ISERROR(SEARCH("OFF",K23)))</formula>
    </cfRule>
  </conditionalFormatting>
  <conditionalFormatting sqref="J21:K21">
    <cfRule type="containsText" dxfId="5820" priority="5838" operator="containsText" text="VL">
      <formula>NOT(ISERROR(SEARCH("VL",J21)))</formula>
    </cfRule>
    <cfRule type="containsText" dxfId="5819" priority="5839" operator="containsText" text="OFF">
      <formula>NOT(ISERROR(SEARCH("OFF",J21)))</formula>
    </cfRule>
  </conditionalFormatting>
  <conditionalFormatting sqref="H21:L21 H25:L25 H29:L29 H33:L33 H36:L36 H39:L39 H43:L43 H47:L47 H51:L51 H23:I52">
    <cfRule type="containsText" dxfId="5818" priority="5836" operator="containsText" text="VL">
      <formula>NOT(ISERROR(SEARCH("VL",H21)))</formula>
    </cfRule>
    <cfRule type="containsText" dxfId="5817" priority="5837" operator="containsText" text="OFF">
      <formula>NOT(ISERROR(SEARCH("OFF",H21)))</formula>
    </cfRule>
  </conditionalFormatting>
  <conditionalFormatting sqref="K23:K52">
    <cfRule type="containsText" dxfId="5816" priority="5840" operator="containsText" text="VL">
      <formula>NOT(ISERROR(SEARCH("VL",K23)))</formula>
    </cfRule>
    <cfRule type="containsText" dxfId="5815" priority="5841" operator="containsText" text="OFF">
      <formula>NOT(ISERROR(SEARCH("OFF",K23)))</formula>
    </cfRule>
  </conditionalFormatting>
  <conditionalFormatting sqref="I21:J21">
    <cfRule type="containsText" dxfId="5814" priority="5834" operator="containsText" text="VL">
      <formula>NOT(ISERROR(SEARCH("VL",I21)))</formula>
    </cfRule>
    <cfRule type="containsText" dxfId="5813" priority="5835" operator="containsText" text="OFF">
      <formula>NOT(ISERROR(SEARCH("OFF",I21)))</formula>
    </cfRule>
  </conditionalFormatting>
  <conditionalFormatting sqref="J24:L52">
    <cfRule type="containsText" dxfId="5812" priority="5830" operator="containsText" text="VL">
      <formula>NOT(ISERROR(SEARCH("VL",J24)))</formula>
    </cfRule>
    <cfRule type="containsText" dxfId="5811" priority="5831" operator="containsText" text="OFF">
      <formula>NOT(ISERROR(SEARCH("OFF",J24)))</formula>
    </cfRule>
  </conditionalFormatting>
  <conditionalFormatting sqref="J24:L52">
    <cfRule type="containsText" dxfId="5810" priority="5828" operator="containsText" text="VL">
      <formula>NOT(ISERROR(SEARCH("VL",J24)))</formula>
    </cfRule>
    <cfRule type="containsText" dxfId="5809" priority="5829" operator="containsText" text="OFF">
      <formula>NOT(ISERROR(SEARCH("OFF",J24)))</formula>
    </cfRule>
  </conditionalFormatting>
  <conditionalFormatting sqref="J24:L52">
    <cfRule type="containsText" dxfId="5808" priority="5826" operator="containsText" text="VL">
      <formula>NOT(ISERROR(SEARCH("VL",J24)))</formula>
    </cfRule>
    <cfRule type="containsText" dxfId="5807" priority="5827" operator="containsText" text="OFF">
      <formula>NOT(ISERROR(SEARCH("OFF",J24)))</formula>
    </cfRule>
  </conditionalFormatting>
  <conditionalFormatting sqref="K26:L26 K30:L30 K44:L44 K48:L48 L19:L52">
    <cfRule type="containsText" dxfId="5806" priority="5824" operator="containsText" text="VL">
      <formula>NOT(ISERROR(SEARCH("VL",K19)))</formula>
    </cfRule>
    <cfRule type="containsText" dxfId="5805" priority="5825" operator="containsText" text="OFF">
      <formula>NOT(ISERROR(SEARCH("OFF",K19)))</formula>
    </cfRule>
  </conditionalFormatting>
  <conditionalFormatting sqref="K26:L26 K30:L30 K44:L44 K48:L48 L19:L52">
    <cfRule type="containsText" dxfId="5804" priority="5822" operator="containsText" text="VL">
      <formula>NOT(ISERROR(SEARCH("VL",K19)))</formula>
    </cfRule>
    <cfRule type="containsText" dxfId="5803" priority="5823" operator="containsText" text="OFF">
      <formula>NOT(ISERROR(SEARCH("OFF",K19)))</formula>
    </cfRule>
  </conditionalFormatting>
  <conditionalFormatting sqref="K26:L26 K30:L30 K44:L44 K48:L48 L19:L52">
    <cfRule type="containsText" dxfId="5802" priority="5818" operator="containsText" text="VL">
      <formula>NOT(ISERROR(SEARCH("VL",K19)))</formula>
    </cfRule>
    <cfRule type="containsText" dxfId="5801" priority="5819" operator="containsText" text="OFF">
      <formula>NOT(ISERROR(SEARCH("OFF",K19)))</formula>
    </cfRule>
  </conditionalFormatting>
  <conditionalFormatting sqref="K26:L26 K30:L30 K44:L44 K48:L48 L19:L52">
    <cfRule type="containsText" dxfId="5800" priority="5820" operator="containsText" text="VL">
      <formula>NOT(ISERROR(SEARCH("VL",K19)))</formula>
    </cfRule>
    <cfRule type="containsText" dxfId="5799" priority="5821" operator="containsText" text="OFF">
      <formula>NOT(ISERROR(SEARCH("OFF",K19)))</formula>
    </cfRule>
  </conditionalFormatting>
  <conditionalFormatting sqref="J21:L21">
    <cfRule type="containsText" dxfId="5798" priority="5816" operator="containsText" text="VL">
      <formula>NOT(ISERROR(SEARCH("VL",J21)))</formula>
    </cfRule>
    <cfRule type="containsText" dxfId="5797" priority="5817" operator="containsText" text="OFF">
      <formula>NOT(ISERROR(SEARCH("OFF",J21)))</formula>
    </cfRule>
  </conditionalFormatting>
  <conditionalFormatting sqref="J21:L21">
    <cfRule type="containsText" dxfId="5796" priority="5814" operator="containsText" text="VL">
      <formula>NOT(ISERROR(SEARCH("VL",J21)))</formula>
    </cfRule>
    <cfRule type="containsText" dxfId="5795" priority="5815" operator="containsText" text="OFF">
      <formula>NOT(ISERROR(SEARCH("OFF",J21)))</formula>
    </cfRule>
  </conditionalFormatting>
  <conditionalFormatting sqref="J21:L21">
    <cfRule type="containsText" dxfId="5794" priority="5810" operator="containsText" text="VL">
      <formula>NOT(ISERROR(SEARCH("VL",J21)))</formula>
    </cfRule>
    <cfRule type="containsText" dxfId="5793" priority="5811" operator="containsText" text="OFF">
      <formula>NOT(ISERROR(SEARCH("OFF",J21)))</formula>
    </cfRule>
  </conditionalFormatting>
  <conditionalFormatting sqref="J21:L21">
    <cfRule type="containsText" dxfId="5792" priority="5812" operator="containsText" text="VL">
      <formula>NOT(ISERROR(SEARCH("VL",J21)))</formula>
    </cfRule>
    <cfRule type="containsText" dxfId="5791" priority="5813" operator="containsText" text="OFF">
      <formula>NOT(ISERROR(SEARCH("OFF",J21)))</formula>
    </cfRule>
  </conditionalFormatting>
  <conditionalFormatting sqref="H21:L21 H25:L25 H29:L29 H33:L33 H36:L36 H39:L39 H43:L43 H47:L47 H51:L51 H23:I52">
    <cfRule type="containsText" dxfId="5790" priority="5808" operator="containsText" text="VL">
      <formula>NOT(ISERROR(SEARCH("VL",H21)))</formula>
    </cfRule>
    <cfRule type="containsText" dxfId="5789" priority="5809" operator="containsText" text="OFF">
      <formula>NOT(ISERROR(SEARCH("OFF",H21)))</formula>
    </cfRule>
  </conditionalFormatting>
  <conditionalFormatting sqref="H21:L21 H25:L25 H29:L29 H33:L33 H36:L36 H39:L39 H43:L43 H47:L47 H51:L51 H23:I52">
    <cfRule type="containsText" dxfId="5788" priority="5806" operator="containsText" text="VL">
      <formula>NOT(ISERROR(SEARCH("VL",H21)))</formula>
    </cfRule>
    <cfRule type="containsText" dxfId="5787" priority="5807" operator="containsText" text="OFF">
      <formula>NOT(ISERROR(SEARCH("OFF",H21)))</formula>
    </cfRule>
  </conditionalFormatting>
  <conditionalFormatting sqref="H21:L21 H25:L25 H29:L29 H33:L33 H36:L36 H39:L39 H43:L43 H47:L47 H51:L51 H23:I52">
    <cfRule type="containsText" dxfId="5786" priority="5804" operator="containsText" text="VL">
      <formula>NOT(ISERROR(SEARCH("VL",H21)))</formula>
    </cfRule>
    <cfRule type="containsText" dxfId="5785" priority="5805" operator="containsText" text="OFF">
      <formula>NOT(ISERROR(SEARCH("OFF",H21)))</formula>
    </cfRule>
  </conditionalFormatting>
  <conditionalFormatting sqref="H18:L19 H20:J21 H16:H17 K17 G19:H19">
    <cfRule type="containsText" dxfId="5784" priority="5802" operator="containsText" text="VL">
      <formula>NOT(ISERROR(SEARCH("VL",G16)))</formula>
    </cfRule>
    <cfRule type="containsText" dxfId="5783" priority="5803" operator="containsText" text="OFF">
      <formula>NOT(ISERROR(SEARCH("OFF",G16)))</formula>
    </cfRule>
  </conditionalFormatting>
  <conditionalFormatting sqref="H18:L20 H21:J21 H16:H17 K17 G19:H19">
    <cfRule type="containsText" dxfId="5782" priority="5800" operator="containsText" text="VL">
      <formula>NOT(ISERROR(SEARCH("VL",G16)))</formula>
    </cfRule>
    <cfRule type="containsText" dxfId="5781" priority="5801" operator="containsText" text="OFF">
      <formula>NOT(ISERROR(SEARCH("OFF",G16)))</formula>
    </cfRule>
  </conditionalFormatting>
  <conditionalFormatting sqref="H18:L20 H21:J21 H16:H17 K17 G19:H19">
    <cfRule type="containsText" dxfId="5780" priority="5798" operator="containsText" text="VL">
      <formula>NOT(ISERROR(SEARCH("VL",G16)))</formula>
    </cfRule>
    <cfRule type="containsText" dxfId="5779" priority="5799" operator="containsText" text="OFF">
      <formula>NOT(ISERROR(SEARCH("OFF",G16)))</formula>
    </cfRule>
  </conditionalFormatting>
  <conditionalFormatting sqref="H18:L20 H21:J21 H16:H17 K17 G19:H19">
    <cfRule type="containsText" dxfId="5778" priority="5796" operator="containsText" text="VL">
      <formula>NOT(ISERROR(SEARCH("VL",G16)))</formula>
    </cfRule>
    <cfRule type="containsText" dxfId="5777" priority="5797" operator="containsText" text="OFF">
      <formula>NOT(ISERROR(SEARCH("OFF",G16)))</formula>
    </cfRule>
  </conditionalFormatting>
  <conditionalFormatting sqref="H23:I52">
    <cfRule type="containsText" dxfId="5776" priority="5794" operator="containsText" text="VL">
      <formula>NOT(ISERROR(SEARCH("VL",H23)))</formula>
    </cfRule>
    <cfRule type="containsText" dxfId="5775" priority="5795" operator="containsText" text="OFF">
      <formula>NOT(ISERROR(SEARCH("OFF",H23)))</formula>
    </cfRule>
  </conditionalFormatting>
  <conditionalFormatting sqref="H23:I52">
    <cfRule type="containsText" dxfId="5774" priority="5792" operator="containsText" text="VL">
      <formula>NOT(ISERROR(SEARCH("VL",H23)))</formula>
    </cfRule>
    <cfRule type="containsText" dxfId="5773" priority="5793" operator="containsText" text="OFF">
      <formula>NOT(ISERROR(SEARCH("OFF",H23)))</formula>
    </cfRule>
  </conditionalFormatting>
  <conditionalFormatting sqref="H23:I52">
    <cfRule type="containsText" dxfId="5772" priority="5790" operator="containsText" text="VL">
      <formula>NOT(ISERROR(SEARCH("VL",H23)))</formula>
    </cfRule>
    <cfRule type="containsText" dxfId="5771" priority="5791" operator="containsText" text="OFF">
      <formula>NOT(ISERROR(SEARCH("OFF",H23)))</formula>
    </cfRule>
  </conditionalFormatting>
  <conditionalFormatting sqref="H23:I52">
    <cfRule type="containsText" dxfId="5770" priority="5788" operator="containsText" text="VL">
      <formula>NOT(ISERROR(SEARCH("VL",H23)))</formula>
    </cfRule>
    <cfRule type="containsText" dxfId="5769" priority="5789" operator="containsText" text="OFF">
      <formula>NOT(ISERROR(SEARCH("OFF",H23)))</formula>
    </cfRule>
  </conditionalFormatting>
  <conditionalFormatting sqref="H23:H52">
    <cfRule type="containsText" dxfId="5768" priority="5786" operator="containsText" text="VL">
      <formula>NOT(ISERROR(SEARCH("VL",H23)))</formula>
    </cfRule>
    <cfRule type="containsText" dxfId="5767" priority="5787" operator="containsText" text="OFF">
      <formula>NOT(ISERROR(SEARCH("OFF",H23)))</formula>
    </cfRule>
  </conditionalFormatting>
  <conditionalFormatting sqref="H23:H52">
    <cfRule type="containsText" dxfId="5766" priority="5784" operator="containsText" text="VL">
      <formula>NOT(ISERROR(SEARCH("VL",H23)))</formula>
    </cfRule>
    <cfRule type="containsText" dxfId="5765" priority="5785" operator="containsText" text="OFF">
      <formula>NOT(ISERROR(SEARCH("OFF",H23)))</formula>
    </cfRule>
  </conditionalFormatting>
  <conditionalFormatting sqref="H23:I52">
    <cfRule type="containsText" dxfId="5764" priority="5782" operator="containsText" text="VL">
      <formula>NOT(ISERROR(SEARCH("VL",H23)))</formula>
    </cfRule>
    <cfRule type="containsText" dxfId="5763" priority="5783" operator="containsText" text="OFF">
      <formula>NOT(ISERROR(SEARCH("OFF",H23)))</formula>
    </cfRule>
  </conditionalFormatting>
  <conditionalFormatting sqref="H23:I52">
    <cfRule type="containsText" dxfId="5762" priority="5780" operator="containsText" text="VL">
      <formula>NOT(ISERROR(SEARCH("VL",H23)))</formula>
    </cfRule>
    <cfRule type="containsText" dxfId="5761" priority="5781" operator="containsText" text="OFF">
      <formula>NOT(ISERROR(SEARCH("OFF",H23)))</formula>
    </cfRule>
  </conditionalFormatting>
  <conditionalFormatting sqref="H23:H52">
    <cfRule type="containsText" dxfId="5760" priority="5778" operator="containsText" text="VL">
      <formula>NOT(ISERROR(SEARCH("VL",H23)))</formula>
    </cfRule>
    <cfRule type="containsText" dxfId="5759" priority="5779" operator="containsText" text="OFF">
      <formula>NOT(ISERROR(SEARCH("OFF",H23)))</formula>
    </cfRule>
  </conditionalFormatting>
  <conditionalFormatting sqref="H23:H52">
    <cfRule type="containsText" dxfId="5758" priority="5776" operator="containsText" text="VL">
      <formula>NOT(ISERROR(SEARCH("VL",H23)))</formula>
    </cfRule>
    <cfRule type="containsText" dxfId="5757" priority="5777" operator="containsText" text="OFF">
      <formula>NOT(ISERROR(SEARCH("OFF",H23)))</formula>
    </cfRule>
  </conditionalFormatting>
  <conditionalFormatting sqref="H23:I52">
    <cfRule type="containsText" dxfId="5756" priority="5774" operator="containsText" text="VL">
      <formula>NOT(ISERROR(SEARCH("VL",H23)))</formula>
    </cfRule>
    <cfRule type="containsText" dxfId="5755" priority="5775" operator="containsText" text="OFF">
      <formula>NOT(ISERROR(SEARCH("OFF",H23)))</formula>
    </cfRule>
  </conditionalFormatting>
  <conditionalFormatting sqref="H24:H52">
    <cfRule type="containsText" dxfId="5754" priority="5770" operator="containsText" text="VL">
      <formula>NOT(ISERROR(SEARCH("VL",H24)))</formula>
    </cfRule>
    <cfRule type="containsText" dxfId="5753" priority="5771" operator="containsText" text="OFF">
      <formula>NOT(ISERROR(SEARCH("OFF",H24)))</formula>
    </cfRule>
  </conditionalFormatting>
  <conditionalFormatting sqref="H24:H52">
    <cfRule type="containsText" dxfId="5752" priority="5766" operator="containsText" text="VL">
      <formula>NOT(ISERROR(SEARCH("VL",H24)))</formula>
    </cfRule>
    <cfRule type="containsText" dxfId="5751" priority="5767" operator="containsText" text="OFF">
      <formula>NOT(ISERROR(SEARCH("OFF",H24)))</formula>
    </cfRule>
  </conditionalFormatting>
  <conditionalFormatting sqref="H24:H52">
    <cfRule type="containsText" dxfId="5750" priority="5768" operator="containsText" text="VL">
      <formula>NOT(ISERROR(SEARCH("VL",H24)))</formula>
    </cfRule>
    <cfRule type="containsText" dxfId="5749" priority="5769" operator="containsText" text="OFF">
      <formula>NOT(ISERROR(SEARCH("OFF",H24)))</formula>
    </cfRule>
  </conditionalFormatting>
  <conditionalFormatting sqref="H23:I52">
    <cfRule type="containsText" dxfId="5748" priority="5764" operator="containsText" text="VL">
      <formula>NOT(ISERROR(SEARCH("VL",H23)))</formula>
    </cfRule>
    <cfRule type="containsText" dxfId="5747" priority="5765" operator="containsText" text="OFF">
      <formula>NOT(ISERROR(SEARCH("OFF",H23)))</formula>
    </cfRule>
  </conditionalFormatting>
  <conditionalFormatting sqref="H23:I52">
    <cfRule type="containsText" dxfId="5746" priority="5760" operator="containsText" text="VL">
      <formula>NOT(ISERROR(SEARCH("VL",H23)))</formula>
    </cfRule>
    <cfRule type="containsText" dxfId="5745" priority="5761" operator="containsText" text="OFF">
      <formula>NOT(ISERROR(SEARCH("OFF",H23)))</formula>
    </cfRule>
  </conditionalFormatting>
  <conditionalFormatting sqref="H23:I52">
    <cfRule type="containsText" dxfId="5744" priority="5762" operator="containsText" text="VL">
      <formula>NOT(ISERROR(SEARCH("VL",H23)))</formula>
    </cfRule>
    <cfRule type="containsText" dxfId="5743" priority="5763" operator="containsText" text="OFF">
      <formula>NOT(ISERROR(SEARCH("OFF",H23)))</formula>
    </cfRule>
  </conditionalFormatting>
  <conditionalFormatting sqref="H23:I52">
    <cfRule type="containsText" dxfId="5742" priority="5758" operator="containsText" text="VL">
      <formula>NOT(ISERROR(SEARCH("VL",H23)))</formula>
    </cfRule>
    <cfRule type="containsText" dxfId="5741" priority="5759" operator="containsText" text="OFF">
      <formula>NOT(ISERROR(SEARCH("OFF",H23)))</formula>
    </cfRule>
  </conditionalFormatting>
  <conditionalFormatting sqref="H24:H52">
    <cfRule type="containsText" dxfId="5740" priority="5756" operator="containsText" text="VL">
      <formula>NOT(ISERROR(SEARCH("VL",H24)))</formula>
    </cfRule>
    <cfRule type="containsText" dxfId="5739" priority="5757" operator="containsText" text="OFF">
      <formula>NOT(ISERROR(SEARCH("OFF",H24)))</formula>
    </cfRule>
  </conditionalFormatting>
  <conditionalFormatting sqref="H23">
    <cfRule type="containsText" dxfId="5738" priority="5754" operator="containsText" text="VL">
      <formula>NOT(ISERROR(SEARCH("VL",H23)))</formula>
    </cfRule>
    <cfRule type="containsText" dxfId="5737" priority="5755" operator="containsText" text="OFF">
      <formula>NOT(ISERROR(SEARCH("OFF",H23)))</formula>
    </cfRule>
  </conditionalFormatting>
  <conditionalFormatting sqref="J20:J21 J24:J25 J28:J29 J32:J33 J35:J36 J38:J39 J42:J43 J46:J47 J50:J51 I19:I52">
    <cfRule type="containsText" dxfId="5736" priority="5752" operator="containsText" text="VL">
      <formula>NOT(ISERROR(SEARCH("VL",I19)))</formula>
    </cfRule>
    <cfRule type="containsText" dxfId="5735" priority="5753" operator="containsText" text="OFF">
      <formula>NOT(ISERROR(SEARCH("OFF",I19)))</formula>
    </cfRule>
  </conditionalFormatting>
  <conditionalFormatting sqref="H16:H52">
    <cfRule type="containsText" dxfId="5734" priority="5746" operator="containsText" text="VL">
      <formula>NOT(ISERROR(SEARCH("VL",H16)))</formula>
    </cfRule>
    <cfRule type="containsText" dxfId="5733" priority="5747" operator="containsText" text="OFF">
      <formula>NOT(ISERROR(SEARCH("OFF",H16)))</formula>
    </cfRule>
  </conditionalFormatting>
  <conditionalFormatting sqref="H16:H52">
    <cfRule type="containsText" dxfId="5732" priority="5748" operator="containsText" text="VL">
      <formula>NOT(ISERROR(SEARCH("VL",H16)))</formula>
    </cfRule>
    <cfRule type="containsText" dxfId="5731" priority="5749" operator="containsText" text="OFF">
      <formula>NOT(ISERROR(SEARCH("OFF",H16)))</formula>
    </cfRule>
  </conditionalFormatting>
  <conditionalFormatting sqref="H16:H52">
    <cfRule type="containsText" dxfId="5730" priority="5744" operator="containsText" text="VL">
      <formula>NOT(ISERROR(SEARCH("VL",H16)))</formula>
    </cfRule>
    <cfRule type="containsText" dxfId="5729" priority="5745" operator="containsText" text="OFF">
      <formula>NOT(ISERROR(SEARCH("OFF",H16)))</formula>
    </cfRule>
  </conditionalFormatting>
  <conditionalFormatting sqref="H16:H52">
    <cfRule type="containsText" dxfId="5728" priority="5742" operator="containsText" text="VL">
      <formula>NOT(ISERROR(SEARCH("VL",H16)))</formula>
    </cfRule>
    <cfRule type="containsText" dxfId="5727" priority="5743" operator="containsText" text="OFF">
      <formula>NOT(ISERROR(SEARCH("OFF",H16)))</formula>
    </cfRule>
  </conditionalFormatting>
  <conditionalFormatting sqref="K19:L22">
    <cfRule type="containsText" dxfId="5726" priority="5738" operator="containsText" text="VL">
      <formula>NOT(ISERROR(SEARCH("VL",K19)))</formula>
    </cfRule>
    <cfRule type="containsText" dxfId="5725" priority="5739" operator="containsText" text="OFF">
      <formula>NOT(ISERROR(SEARCH("OFF",K19)))</formula>
    </cfRule>
  </conditionalFormatting>
  <conditionalFormatting sqref="H16:H52">
    <cfRule type="containsText" dxfId="5724" priority="5740" operator="containsText" text="VL">
      <formula>NOT(ISERROR(SEARCH("VL",H16)))</formula>
    </cfRule>
    <cfRule type="containsText" dxfId="5723" priority="5741" operator="containsText" text="OFF">
      <formula>NOT(ISERROR(SEARCH("OFF",H16)))</formula>
    </cfRule>
  </conditionalFormatting>
  <conditionalFormatting sqref="L19:L22">
    <cfRule type="containsText" dxfId="5722" priority="5736" operator="containsText" text="VL">
      <formula>NOT(ISERROR(SEARCH("VL",L19)))</formula>
    </cfRule>
    <cfRule type="containsText" dxfId="5721" priority="5737" operator="containsText" text="OFF">
      <formula>NOT(ISERROR(SEARCH("OFF",L19)))</formula>
    </cfRule>
  </conditionalFormatting>
  <conditionalFormatting sqref="K19:L22">
    <cfRule type="containsText" dxfId="5720" priority="5734" operator="containsText" text="VL">
      <formula>NOT(ISERROR(SEARCH("VL",K19)))</formula>
    </cfRule>
    <cfRule type="containsText" dxfId="5719" priority="5735" operator="containsText" text="OFF">
      <formula>NOT(ISERROR(SEARCH("OFF",K19)))</formula>
    </cfRule>
  </conditionalFormatting>
  <conditionalFormatting sqref="K19:L22">
    <cfRule type="containsText" dxfId="5718" priority="5728" operator="containsText" text="VL">
      <formula>NOT(ISERROR(SEARCH("VL",K19)))</formula>
    </cfRule>
    <cfRule type="containsText" dxfId="5717" priority="5729" operator="containsText" text="OFF">
      <formula>NOT(ISERROR(SEARCH("OFF",K19)))</formula>
    </cfRule>
  </conditionalFormatting>
  <conditionalFormatting sqref="K19:L22">
    <cfRule type="containsText" dxfId="5716" priority="5730" operator="containsText" text="VL">
      <formula>NOT(ISERROR(SEARCH("VL",K19)))</formula>
    </cfRule>
    <cfRule type="containsText" dxfId="5715" priority="5731" operator="containsText" text="OFF">
      <formula>NOT(ISERROR(SEARCH("OFF",K19)))</formula>
    </cfRule>
  </conditionalFormatting>
  <conditionalFormatting sqref="K19:L22">
    <cfRule type="containsText" dxfId="5714" priority="5726" operator="containsText" text="VL">
      <formula>NOT(ISERROR(SEARCH("VL",K19)))</formula>
    </cfRule>
    <cfRule type="containsText" dxfId="5713" priority="5727" operator="containsText" text="OFF">
      <formula>NOT(ISERROR(SEARCH("OFF",K19)))</formula>
    </cfRule>
  </conditionalFormatting>
  <conditionalFormatting sqref="K19:L22">
    <cfRule type="containsText" dxfId="5712" priority="5724" operator="containsText" text="VL">
      <formula>NOT(ISERROR(SEARCH("VL",K19)))</formula>
    </cfRule>
    <cfRule type="containsText" dxfId="5711" priority="5725" operator="containsText" text="OFF">
      <formula>NOT(ISERROR(SEARCH("OFF",K19)))</formula>
    </cfRule>
  </conditionalFormatting>
  <conditionalFormatting sqref="K19:K22">
    <cfRule type="containsText" dxfId="5710" priority="5720" operator="containsText" text="VL">
      <formula>NOT(ISERROR(SEARCH("VL",K19)))</formula>
    </cfRule>
    <cfRule type="containsText" dxfId="5709" priority="5721" operator="containsText" text="OFF">
      <formula>NOT(ISERROR(SEARCH("OFF",K19)))</formula>
    </cfRule>
  </conditionalFormatting>
  <conditionalFormatting sqref="K19:L22">
    <cfRule type="containsText" dxfId="5708" priority="5722" operator="containsText" text="VL">
      <formula>NOT(ISERROR(SEARCH("VL",K19)))</formula>
    </cfRule>
    <cfRule type="containsText" dxfId="5707" priority="5723" operator="containsText" text="OFF">
      <formula>NOT(ISERROR(SEARCH("OFF",K19)))</formula>
    </cfRule>
  </conditionalFormatting>
  <conditionalFormatting sqref="K19:K22">
    <cfRule type="containsText" dxfId="5706" priority="5718" operator="containsText" text="VL">
      <formula>NOT(ISERROR(SEARCH("VL",K19)))</formula>
    </cfRule>
    <cfRule type="containsText" dxfId="5705" priority="5719" operator="containsText" text="OFF">
      <formula>NOT(ISERROR(SEARCH("OFF",K19)))</formula>
    </cfRule>
  </conditionalFormatting>
  <conditionalFormatting sqref="K19:L22">
    <cfRule type="containsText" dxfId="5704" priority="5716" operator="containsText" text="VL">
      <formula>NOT(ISERROR(SEARCH("VL",K19)))</formula>
    </cfRule>
    <cfRule type="containsText" dxfId="5703" priority="5717" operator="containsText" text="OFF">
      <formula>NOT(ISERROR(SEARCH("OFF",K19)))</formula>
    </cfRule>
  </conditionalFormatting>
  <conditionalFormatting sqref="K19:L22">
    <cfRule type="containsText" dxfId="5702" priority="5714" operator="containsText" text="VL">
      <formula>NOT(ISERROR(SEARCH("VL",K19)))</formula>
    </cfRule>
    <cfRule type="containsText" dxfId="5701" priority="5715" operator="containsText" text="OFF">
      <formula>NOT(ISERROR(SEARCH("OFF",K19)))</formula>
    </cfRule>
  </conditionalFormatting>
  <conditionalFormatting sqref="K19:L22">
    <cfRule type="containsText" dxfId="5700" priority="5712" operator="containsText" text="VL">
      <formula>NOT(ISERROR(SEARCH("VL",K19)))</formula>
    </cfRule>
    <cfRule type="containsText" dxfId="5699" priority="5713" operator="containsText" text="OFF">
      <formula>NOT(ISERROR(SEARCH("OFF",K19)))</formula>
    </cfRule>
  </conditionalFormatting>
  <conditionalFormatting sqref="K19:L22">
    <cfRule type="containsText" dxfId="5698" priority="5710" operator="containsText" text="VL">
      <formula>NOT(ISERROR(SEARCH("VL",K19)))</formula>
    </cfRule>
    <cfRule type="containsText" dxfId="5697" priority="5711" operator="containsText" text="OFF">
      <formula>NOT(ISERROR(SEARCH("OFF",K19)))</formula>
    </cfRule>
  </conditionalFormatting>
  <conditionalFormatting sqref="K19:L22">
    <cfRule type="containsText" dxfId="5696" priority="5704" operator="containsText" text="VL">
      <formula>NOT(ISERROR(SEARCH("VL",K19)))</formula>
    </cfRule>
    <cfRule type="containsText" dxfId="5695" priority="5705" operator="containsText" text="OFF">
      <formula>NOT(ISERROR(SEARCH("OFF",K19)))</formula>
    </cfRule>
  </conditionalFormatting>
  <conditionalFormatting sqref="K19:K22">
    <cfRule type="containsText" dxfId="5694" priority="5706" operator="containsText" text="VL">
      <formula>NOT(ISERROR(SEARCH("VL",K19)))</formula>
    </cfRule>
    <cfRule type="containsText" dxfId="5693" priority="5707" operator="containsText" text="OFF">
      <formula>NOT(ISERROR(SEARCH("OFF",K19)))</formula>
    </cfRule>
  </conditionalFormatting>
  <conditionalFormatting sqref="K19:K22">
    <cfRule type="containsText" dxfId="5692" priority="5702" operator="containsText" text="VL">
      <formula>NOT(ISERROR(SEARCH("VL",K19)))</formula>
    </cfRule>
    <cfRule type="containsText" dxfId="5691" priority="5703" operator="containsText" text="OFF">
      <formula>NOT(ISERROR(SEARCH("OFF",K19)))</formula>
    </cfRule>
  </conditionalFormatting>
  <conditionalFormatting sqref="G7:G15">
    <cfRule type="containsText" dxfId="5690" priority="5610" operator="containsText" text="VL">
      <formula>NOT(ISERROR(SEARCH("VL",G7)))</formula>
    </cfRule>
    <cfRule type="containsText" dxfId="5689" priority="5611" operator="containsText" text="OFF">
      <formula>NOT(ISERROR(SEARCH("OFF",G7)))</formula>
    </cfRule>
  </conditionalFormatting>
  <conditionalFormatting sqref="G7:G15">
    <cfRule type="containsText" dxfId="5688" priority="5608" operator="containsText" text="VL">
      <formula>NOT(ISERROR(SEARCH("VL",G7)))</formula>
    </cfRule>
    <cfRule type="containsText" dxfId="5687" priority="5609" operator="containsText" text="OFF">
      <formula>NOT(ISERROR(SEARCH("OFF",G7)))</formula>
    </cfRule>
  </conditionalFormatting>
  <conditionalFormatting sqref="G7:G15">
    <cfRule type="containsText" dxfId="5686" priority="5606" operator="containsText" text="VL">
      <formula>NOT(ISERROR(SEARCH("VL",G7)))</formula>
    </cfRule>
    <cfRule type="containsText" dxfId="5685" priority="5607" operator="containsText" text="OFF">
      <formula>NOT(ISERROR(SEARCH("OFF",G7)))</formula>
    </cfRule>
  </conditionalFormatting>
  <conditionalFormatting sqref="G7:G15">
    <cfRule type="containsText" dxfId="5684" priority="5604" operator="containsText" text="VL">
      <formula>NOT(ISERROR(SEARCH("VL",G7)))</formula>
    </cfRule>
    <cfRule type="containsText" dxfId="5683" priority="5605" operator="containsText" text="OFF">
      <formula>NOT(ISERROR(SEARCH("OFF",G7)))</formula>
    </cfRule>
  </conditionalFormatting>
  <conditionalFormatting sqref="G7:G15">
    <cfRule type="containsText" dxfId="5682" priority="5598" operator="containsText" text="VL">
      <formula>NOT(ISERROR(SEARCH("VL",G7)))</formula>
    </cfRule>
    <cfRule type="containsText" dxfId="5681" priority="5599" operator="containsText" text="OFF">
      <formula>NOT(ISERROR(SEARCH("OFF",G7)))</formula>
    </cfRule>
  </conditionalFormatting>
  <conditionalFormatting sqref="G7:G15">
    <cfRule type="containsText" dxfId="5680" priority="5600" operator="containsText" text="VL">
      <formula>NOT(ISERROR(SEARCH("VL",G7)))</formula>
    </cfRule>
    <cfRule type="containsText" dxfId="5679" priority="5601" operator="containsText" text="OFF">
      <formula>NOT(ISERROR(SEARCH("OFF",G7)))</formula>
    </cfRule>
  </conditionalFormatting>
  <conditionalFormatting sqref="L8:L15">
    <cfRule type="containsText" dxfId="5678" priority="5596" operator="containsText" text="VL">
      <formula>NOT(ISERROR(SEARCH("VL",L8)))</formula>
    </cfRule>
    <cfRule type="containsText" dxfId="5677" priority="5597" operator="containsText" text="OFF">
      <formula>NOT(ISERROR(SEARCH("OFF",L8)))</formula>
    </cfRule>
  </conditionalFormatting>
  <conditionalFormatting sqref="L4 L6:L7 L9">
    <cfRule type="containsText" dxfId="5676" priority="5594" operator="containsText" text="VL">
      <formula>NOT(ISERROR(SEARCH("VL",L4)))</formula>
    </cfRule>
    <cfRule type="containsText" dxfId="5675" priority="5595" operator="containsText" text="OFF">
      <formula>NOT(ISERROR(SEARCH("OFF",L4)))</formula>
    </cfRule>
  </conditionalFormatting>
  <conditionalFormatting sqref="L19:L52">
    <cfRule type="containsText" dxfId="5674" priority="5590" operator="containsText" text="VL">
      <formula>NOT(ISERROR(SEARCH("VL",L19)))</formula>
    </cfRule>
    <cfRule type="containsText" dxfId="5673" priority="5591" operator="containsText" text="OFF">
      <formula>NOT(ISERROR(SEARCH("OFF",L19)))</formula>
    </cfRule>
  </conditionalFormatting>
  <conditionalFormatting sqref="L5">
    <cfRule type="containsText" dxfId="5672" priority="5592" operator="containsText" text="VL">
      <formula>NOT(ISERROR(SEARCH("VL",L5)))</formula>
    </cfRule>
    <cfRule type="containsText" dxfId="5671" priority="5593" operator="containsText" text="OFF">
      <formula>NOT(ISERROR(SEARCH("OFF",L5)))</formula>
    </cfRule>
  </conditionalFormatting>
  <conditionalFormatting sqref="L19:L52">
    <cfRule type="containsText" dxfId="5670" priority="5586" operator="containsText" text="VL">
      <formula>NOT(ISERROR(SEARCH("VL",L19)))</formula>
    </cfRule>
    <cfRule type="containsText" dxfId="5669" priority="5587" operator="containsText" text="OFF">
      <formula>NOT(ISERROR(SEARCH("OFF",L19)))</formula>
    </cfRule>
  </conditionalFormatting>
  <conditionalFormatting sqref="L19:L52">
    <cfRule type="containsText" dxfId="5668" priority="5584" operator="containsText" text="VL">
      <formula>NOT(ISERROR(SEARCH("VL",L19)))</formula>
    </cfRule>
    <cfRule type="containsText" dxfId="5667" priority="5585" operator="containsText" text="OFF">
      <formula>NOT(ISERROR(SEARCH("OFF",L19)))</formula>
    </cfRule>
  </conditionalFormatting>
  <conditionalFormatting sqref="L19:L52">
    <cfRule type="containsText" dxfId="5666" priority="5582" operator="containsText" text="VL">
      <formula>NOT(ISERROR(SEARCH("VL",L19)))</formula>
    </cfRule>
    <cfRule type="containsText" dxfId="5665" priority="5583" operator="containsText" text="OFF">
      <formula>NOT(ISERROR(SEARCH("OFF",L19)))</formula>
    </cfRule>
  </conditionalFormatting>
  <conditionalFormatting sqref="H26:H52">
    <cfRule type="containsText" dxfId="5664" priority="5490" operator="containsText" text="VL">
      <formula>NOT(ISERROR(SEARCH("VL",H26)))</formula>
    </cfRule>
    <cfRule type="containsText" dxfId="5663" priority="5491" operator="containsText" text="OFF">
      <formula>NOT(ISERROR(SEARCH("OFF",H26)))</formula>
    </cfRule>
  </conditionalFormatting>
  <conditionalFormatting sqref="H26:H52">
    <cfRule type="containsText" dxfId="5662" priority="5488" operator="containsText" text="VL">
      <formula>NOT(ISERROR(SEARCH("VL",H26)))</formula>
    </cfRule>
    <cfRule type="containsText" dxfId="5661" priority="5489" operator="containsText" text="OFF">
      <formula>NOT(ISERROR(SEARCH("OFF",H26)))</formula>
    </cfRule>
  </conditionalFormatting>
  <conditionalFormatting sqref="H26:H52">
    <cfRule type="containsText" dxfId="5660" priority="5486" operator="containsText" text="VL">
      <formula>NOT(ISERROR(SEARCH("VL",H26)))</formula>
    </cfRule>
    <cfRule type="containsText" dxfId="5659" priority="5487" operator="containsText" text="OFF">
      <formula>NOT(ISERROR(SEARCH("OFF",H26)))</formula>
    </cfRule>
  </conditionalFormatting>
  <conditionalFormatting sqref="H26:H52">
    <cfRule type="containsText" dxfId="5658" priority="5484" operator="containsText" text="VL">
      <formula>NOT(ISERROR(SEARCH("VL",H26)))</formula>
    </cfRule>
    <cfRule type="containsText" dxfId="5657" priority="5485" operator="containsText" text="OFF">
      <formula>NOT(ISERROR(SEARCH("OFF",H26)))</formula>
    </cfRule>
  </conditionalFormatting>
  <conditionalFormatting sqref="H26:H52">
    <cfRule type="containsText" dxfId="5656" priority="5480" operator="containsText" text="VL">
      <formula>NOT(ISERROR(SEARCH("VL",H26)))</formula>
    </cfRule>
    <cfRule type="containsText" dxfId="5655" priority="5481" operator="containsText" text="OFF">
      <formula>NOT(ISERROR(SEARCH("OFF",H26)))</formula>
    </cfRule>
  </conditionalFormatting>
  <conditionalFormatting sqref="H26">
    <cfRule type="containsText" dxfId="5654" priority="5474" operator="containsText" text="VL">
      <formula>NOT(ISERROR(SEARCH("VL",H26)))</formula>
    </cfRule>
    <cfRule type="containsText" dxfId="5653" priority="5475" operator="containsText" text="OFF">
      <formula>NOT(ISERROR(SEARCH("OFF",H26)))</formula>
    </cfRule>
  </conditionalFormatting>
  <conditionalFormatting sqref="H26:H52">
    <cfRule type="containsText" dxfId="5652" priority="5476" operator="containsText" text="VL">
      <formula>NOT(ISERROR(SEARCH("VL",H26)))</formula>
    </cfRule>
    <cfRule type="containsText" dxfId="5651" priority="5477" operator="containsText" text="OFF">
      <formula>NOT(ISERROR(SEARCH("OFF",H26)))</formula>
    </cfRule>
  </conditionalFormatting>
  <conditionalFormatting sqref="H26">
    <cfRule type="containsText" dxfId="5650" priority="5472" operator="containsText" text="VL">
      <formula>NOT(ISERROR(SEARCH("VL",H26)))</formula>
    </cfRule>
    <cfRule type="containsText" dxfId="5649" priority="5473" operator="containsText" text="OFF">
      <formula>NOT(ISERROR(SEARCH("OFF",H26)))</formula>
    </cfRule>
  </conditionalFormatting>
  <conditionalFormatting sqref="H26">
    <cfRule type="containsText" dxfId="5648" priority="5470" operator="containsText" text="VL">
      <formula>NOT(ISERROR(SEARCH("VL",H26)))</formula>
    </cfRule>
    <cfRule type="containsText" dxfId="5647" priority="5471" operator="containsText" text="OFF">
      <formula>NOT(ISERROR(SEARCH("OFF",H26)))</formula>
    </cfRule>
  </conditionalFormatting>
  <conditionalFormatting sqref="H26">
    <cfRule type="containsText" dxfId="5646" priority="5468" operator="containsText" text="VL">
      <formula>NOT(ISERROR(SEARCH("VL",H26)))</formula>
    </cfRule>
    <cfRule type="containsText" dxfId="5645" priority="5469" operator="containsText" text="OFF">
      <formula>NOT(ISERROR(SEARCH("OFF",H26)))</formula>
    </cfRule>
  </conditionalFormatting>
  <conditionalFormatting sqref="H26:H52">
    <cfRule type="containsText" dxfId="5644" priority="5466" operator="containsText" text="VL">
      <formula>NOT(ISERROR(SEARCH("VL",H26)))</formula>
    </cfRule>
    <cfRule type="containsText" dxfId="5643" priority="5467" operator="containsText" text="OFF">
      <formula>NOT(ISERROR(SEARCH("OFF",H26)))</formula>
    </cfRule>
  </conditionalFormatting>
  <conditionalFormatting sqref="H26:H52">
    <cfRule type="containsText" dxfId="5642" priority="5464" operator="containsText" text="VL">
      <formula>NOT(ISERROR(SEARCH("VL",H26)))</formula>
    </cfRule>
    <cfRule type="containsText" dxfId="5641" priority="5465" operator="containsText" text="OFF">
      <formula>NOT(ISERROR(SEARCH("OFF",H26)))</formula>
    </cfRule>
  </conditionalFormatting>
  <conditionalFormatting sqref="H26:H52">
    <cfRule type="containsText" dxfId="5640" priority="5462" operator="containsText" text="VL">
      <formula>NOT(ISERROR(SEARCH("VL",H26)))</formula>
    </cfRule>
    <cfRule type="containsText" dxfId="5639" priority="5463" operator="containsText" text="OFF">
      <formula>NOT(ISERROR(SEARCH("OFF",H26)))</formula>
    </cfRule>
  </conditionalFormatting>
  <conditionalFormatting sqref="H26:H52">
    <cfRule type="containsText" dxfId="5638" priority="5460" operator="containsText" text="VL">
      <formula>NOT(ISERROR(SEARCH("VL",H26)))</formula>
    </cfRule>
    <cfRule type="containsText" dxfId="5637" priority="5461" operator="containsText" text="OFF">
      <formula>NOT(ISERROR(SEARCH("OFF",H26)))</formula>
    </cfRule>
  </conditionalFormatting>
  <conditionalFormatting sqref="H26:H52">
    <cfRule type="containsText" dxfId="5636" priority="5458" operator="containsText" text="VL">
      <formula>NOT(ISERROR(SEARCH("VL",H26)))</formula>
    </cfRule>
    <cfRule type="containsText" dxfId="5635" priority="5459" operator="containsText" text="OFF">
      <formula>NOT(ISERROR(SEARCH("OFF",H26)))</formula>
    </cfRule>
  </conditionalFormatting>
  <conditionalFormatting sqref="H26:H52">
    <cfRule type="containsText" dxfId="5634" priority="5456" operator="containsText" text="VL">
      <formula>NOT(ISERROR(SEARCH("VL",H26)))</formula>
    </cfRule>
    <cfRule type="containsText" dxfId="5633" priority="5457" operator="containsText" text="OFF">
      <formula>NOT(ISERROR(SEARCH("OFF",H26)))</formula>
    </cfRule>
  </conditionalFormatting>
  <conditionalFormatting sqref="H26:H52">
    <cfRule type="containsText" dxfId="5632" priority="5454" operator="containsText" text="VL">
      <formula>NOT(ISERROR(SEARCH("VL",H26)))</formula>
    </cfRule>
    <cfRule type="containsText" dxfId="5631" priority="5455" operator="containsText" text="OFF">
      <formula>NOT(ISERROR(SEARCH("OFF",H26)))</formula>
    </cfRule>
  </conditionalFormatting>
  <conditionalFormatting sqref="H26:H52">
    <cfRule type="containsText" dxfId="5630" priority="5446" operator="containsText" text="VL">
      <formula>NOT(ISERROR(SEARCH("VL",H26)))</formula>
    </cfRule>
    <cfRule type="containsText" dxfId="5629" priority="5447" operator="containsText" text="OFF">
      <formula>NOT(ISERROR(SEARCH("OFF",H26)))</formula>
    </cfRule>
  </conditionalFormatting>
  <conditionalFormatting sqref="H26:H52">
    <cfRule type="containsText" dxfId="5628" priority="5450" operator="containsText" text="VL">
      <formula>NOT(ISERROR(SEARCH("VL",H26)))</formula>
    </cfRule>
    <cfRule type="containsText" dxfId="5627" priority="5451" operator="containsText" text="OFF">
      <formula>NOT(ISERROR(SEARCH("OFF",H26)))</formula>
    </cfRule>
  </conditionalFormatting>
  <conditionalFormatting sqref="H26:H52">
    <cfRule type="containsText" dxfId="5626" priority="5444" operator="containsText" text="VL">
      <formula>NOT(ISERROR(SEARCH("VL",H26)))</formula>
    </cfRule>
    <cfRule type="containsText" dxfId="5625" priority="5445" operator="containsText" text="OFF">
      <formula>NOT(ISERROR(SEARCH("OFF",H26)))</formula>
    </cfRule>
  </conditionalFormatting>
  <conditionalFormatting sqref="H26:H52">
    <cfRule type="containsText" dxfId="5624" priority="5442" operator="containsText" text="VL">
      <formula>NOT(ISERROR(SEARCH("VL",H26)))</formula>
    </cfRule>
    <cfRule type="containsText" dxfId="5623" priority="5443" operator="containsText" text="OFF">
      <formula>NOT(ISERROR(SEARCH("OFF",H26)))</formula>
    </cfRule>
  </conditionalFormatting>
  <conditionalFormatting sqref="H26:H52">
    <cfRule type="containsText" dxfId="5622" priority="5440" operator="containsText" text="VL">
      <formula>NOT(ISERROR(SEARCH("VL",H26)))</formula>
    </cfRule>
    <cfRule type="containsText" dxfId="5621" priority="5441" operator="containsText" text="OFF">
      <formula>NOT(ISERROR(SEARCH("OFF",H26)))</formula>
    </cfRule>
  </conditionalFormatting>
  <conditionalFormatting sqref="H16">
    <cfRule type="containsText" dxfId="5620" priority="5434" operator="containsText" text="VL">
      <formula>NOT(ISERROR(SEARCH("VL",H16)))</formula>
    </cfRule>
    <cfRule type="containsText" dxfId="5619" priority="5435" operator="containsText" text="OFF">
      <formula>NOT(ISERROR(SEARCH("OFF",H16)))</formula>
    </cfRule>
  </conditionalFormatting>
  <conditionalFormatting sqref="H16">
    <cfRule type="containsText" dxfId="5618" priority="5436" operator="containsText" text="VL">
      <formula>NOT(ISERROR(SEARCH("VL",H16)))</formula>
    </cfRule>
    <cfRule type="containsText" dxfId="5617" priority="5437" operator="containsText" text="OFF">
      <formula>NOT(ISERROR(SEARCH("OFF",H16)))</formula>
    </cfRule>
  </conditionalFormatting>
  <conditionalFormatting sqref="L26">
    <cfRule type="containsText" dxfId="5616" priority="5430" operator="containsText" text="VL">
      <formula>NOT(ISERROR(SEARCH("VL",L26)))</formula>
    </cfRule>
    <cfRule type="containsText" dxfId="5615" priority="5431" operator="containsText" text="OFF">
      <formula>NOT(ISERROR(SEARCH("OFF",L26)))</formula>
    </cfRule>
  </conditionalFormatting>
  <conditionalFormatting sqref="L26">
    <cfRule type="containsText" dxfId="5614" priority="5426" operator="containsText" text="VL">
      <formula>NOT(ISERROR(SEARCH("VL",L26)))</formula>
    </cfRule>
    <cfRule type="containsText" dxfId="5613" priority="5427" operator="containsText" text="OFF">
      <formula>NOT(ISERROR(SEARCH("OFF",L26)))</formula>
    </cfRule>
  </conditionalFormatting>
  <conditionalFormatting sqref="L26">
    <cfRule type="containsText" dxfId="5612" priority="5428" operator="containsText" text="VL">
      <formula>NOT(ISERROR(SEARCH("VL",L26)))</formula>
    </cfRule>
    <cfRule type="containsText" dxfId="5611" priority="5429" operator="containsText" text="OFF">
      <formula>NOT(ISERROR(SEARCH("OFF",L26)))</formula>
    </cfRule>
  </conditionalFormatting>
  <conditionalFormatting sqref="L26">
    <cfRule type="containsText" dxfId="5610" priority="5424" operator="containsText" text="VL">
      <formula>NOT(ISERROR(SEARCH("VL",L26)))</formula>
    </cfRule>
    <cfRule type="containsText" dxfId="5609" priority="5425" operator="containsText" text="OFF">
      <formula>NOT(ISERROR(SEARCH("OFF",L26)))</formula>
    </cfRule>
  </conditionalFormatting>
  <conditionalFormatting sqref="L26">
    <cfRule type="containsText" dxfId="5608" priority="5422" operator="containsText" text="VL">
      <formula>NOT(ISERROR(SEARCH("VL",L26)))</formula>
    </cfRule>
    <cfRule type="containsText" dxfId="5607" priority="5423" operator="containsText" text="OFF">
      <formula>NOT(ISERROR(SEARCH("OFF",L26)))</formula>
    </cfRule>
  </conditionalFormatting>
  <conditionalFormatting sqref="L26">
    <cfRule type="containsText" dxfId="5606" priority="5420" operator="containsText" text="VL">
      <formula>NOT(ISERROR(SEARCH("VL",L26)))</formula>
    </cfRule>
    <cfRule type="containsText" dxfId="5605" priority="5421" operator="containsText" text="OFF">
      <formula>NOT(ISERROR(SEARCH("OFF",L26)))</formula>
    </cfRule>
  </conditionalFormatting>
  <conditionalFormatting sqref="L26">
    <cfRule type="containsText" dxfId="5604" priority="5418" operator="containsText" text="VL">
      <formula>NOT(ISERROR(SEARCH("VL",L26)))</formula>
    </cfRule>
    <cfRule type="containsText" dxfId="5603" priority="5419" operator="containsText" text="OFF">
      <formula>NOT(ISERROR(SEARCH("OFF",L26)))</formula>
    </cfRule>
  </conditionalFormatting>
  <conditionalFormatting sqref="L26">
    <cfRule type="containsText" dxfId="5602" priority="5412" operator="containsText" text="VL">
      <formula>NOT(ISERROR(SEARCH("VL",L26)))</formula>
    </cfRule>
    <cfRule type="containsText" dxfId="5601" priority="5413" operator="containsText" text="OFF">
      <formula>NOT(ISERROR(SEARCH("OFF",L26)))</formula>
    </cfRule>
  </conditionalFormatting>
  <conditionalFormatting sqref="L26">
    <cfRule type="containsText" dxfId="5600" priority="5414" operator="containsText" text="VL">
      <formula>NOT(ISERROR(SEARCH("VL",L26)))</formula>
    </cfRule>
    <cfRule type="containsText" dxfId="5599" priority="5415" operator="containsText" text="OFF">
      <formula>NOT(ISERROR(SEARCH("OFF",L26)))</formula>
    </cfRule>
  </conditionalFormatting>
  <conditionalFormatting sqref="L26">
    <cfRule type="containsText" dxfId="5598" priority="5410" operator="containsText" text="VL">
      <formula>NOT(ISERROR(SEARCH("VL",L26)))</formula>
    </cfRule>
    <cfRule type="containsText" dxfId="5597" priority="5411" operator="containsText" text="OFF">
      <formula>NOT(ISERROR(SEARCH("OFF",L26)))</formula>
    </cfRule>
  </conditionalFormatting>
  <conditionalFormatting sqref="L26">
    <cfRule type="containsText" dxfId="5596" priority="5406" operator="containsText" text="VL">
      <formula>NOT(ISERROR(SEARCH("VL",L26)))</formula>
    </cfRule>
    <cfRule type="containsText" dxfId="5595" priority="5407" operator="containsText" text="OFF">
      <formula>NOT(ISERROR(SEARCH("OFF",L26)))</formula>
    </cfRule>
  </conditionalFormatting>
  <conditionalFormatting sqref="L26">
    <cfRule type="containsText" dxfId="5594" priority="5404" operator="containsText" text="VL">
      <formula>NOT(ISERROR(SEARCH("VL",L26)))</formula>
    </cfRule>
    <cfRule type="containsText" dxfId="5593" priority="5405" operator="containsText" text="OFF">
      <formula>NOT(ISERROR(SEARCH("OFF",L26)))</formula>
    </cfRule>
  </conditionalFormatting>
  <conditionalFormatting sqref="L26">
    <cfRule type="containsText" dxfId="5592" priority="5402" operator="containsText" text="VL">
      <formula>NOT(ISERROR(SEARCH("VL",L26)))</formula>
    </cfRule>
    <cfRule type="containsText" dxfId="5591" priority="5403" operator="containsText" text="OFF">
      <formula>NOT(ISERROR(SEARCH("OFF",L26)))</formula>
    </cfRule>
  </conditionalFormatting>
  <conditionalFormatting sqref="L26">
    <cfRule type="containsText" dxfId="5590" priority="5398" operator="containsText" text="VL">
      <formula>NOT(ISERROR(SEARCH("VL",L26)))</formula>
    </cfRule>
    <cfRule type="containsText" dxfId="5589" priority="5399" operator="containsText" text="OFF">
      <formula>NOT(ISERROR(SEARCH("OFF",L26)))</formula>
    </cfRule>
  </conditionalFormatting>
  <conditionalFormatting sqref="L26">
    <cfRule type="containsText" dxfId="5588" priority="5400" operator="containsText" text="VL">
      <formula>NOT(ISERROR(SEARCH("VL",L26)))</formula>
    </cfRule>
    <cfRule type="containsText" dxfId="5587" priority="5401" operator="containsText" text="OFF">
      <formula>NOT(ISERROR(SEARCH("OFF",L26)))</formula>
    </cfRule>
  </conditionalFormatting>
  <conditionalFormatting sqref="L26">
    <cfRule type="containsText" dxfId="5586" priority="5394" operator="containsText" text="VL">
      <formula>NOT(ISERROR(SEARCH("VL",L26)))</formula>
    </cfRule>
    <cfRule type="containsText" dxfId="5585" priority="5395" operator="containsText" text="OFF">
      <formula>NOT(ISERROR(SEARCH("OFF",L26)))</formula>
    </cfRule>
  </conditionalFormatting>
  <conditionalFormatting sqref="L26">
    <cfRule type="containsText" dxfId="5584" priority="5392" operator="containsText" text="VL">
      <formula>NOT(ISERROR(SEARCH("VL",L26)))</formula>
    </cfRule>
    <cfRule type="containsText" dxfId="5583" priority="5393" operator="containsText" text="OFF">
      <formula>NOT(ISERROR(SEARCH("OFF",L26)))</formula>
    </cfRule>
  </conditionalFormatting>
  <conditionalFormatting sqref="L26">
    <cfRule type="containsText" dxfId="5582" priority="5390" operator="containsText" text="VL">
      <formula>NOT(ISERROR(SEARCH("VL",L26)))</formula>
    </cfRule>
    <cfRule type="containsText" dxfId="5581" priority="5391" operator="containsText" text="OFF">
      <formula>NOT(ISERROR(SEARCH("OFF",L26)))</formula>
    </cfRule>
  </conditionalFormatting>
  <conditionalFormatting sqref="L26">
    <cfRule type="containsText" dxfId="5580" priority="5388" operator="containsText" text="VL">
      <formula>NOT(ISERROR(SEARCH("VL",L26)))</formula>
    </cfRule>
    <cfRule type="containsText" dxfId="5579" priority="5389" operator="containsText" text="OFF">
      <formula>NOT(ISERROR(SEARCH("OFF",L26)))</formula>
    </cfRule>
  </conditionalFormatting>
  <conditionalFormatting sqref="L26">
    <cfRule type="containsText" dxfId="5578" priority="5386" operator="containsText" text="VL">
      <formula>NOT(ISERROR(SEARCH("VL",L26)))</formula>
    </cfRule>
    <cfRule type="containsText" dxfId="5577" priority="5387" operator="containsText" text="OFF">
      <formula>NOT(ISERROR(SEARCH("OFF",L26)))</formula>
    </cfRule>
  </conditionalFormatting>
  <conditionalFormatting sqref="L26">
    <cfRule type="containsText" dxfId="5576" priority="5384" operator="containsText" text="VL">
      <formula>NOT(ISERROR(SEARCH("VL",L26)))</formula>
    </cfRule>
    <cfRule type="containsText" dxfId="5575" priority="5385" operator="containsText" text="OFF">
      <formula>NOT(ISERROR(SEARCH("OFF",L26)))</formula>
    </cfRule>
  </conditionalFormatting>
  <conditionalFormatting sqref="L26">
    <cfRule type="containsText" dxfId="5574" priority="5382" operator="containsText" text="VL">
      <formula>NOT(ISERROR(SEARCH("VL",L26)))</formula>
    </cfRule>
    <cfRule type="containsText" dxfId="5573" priority="5383" operator="containsText" text="OFF">
      <formula>NOT(ISERROR(SEARCH("OFF",L26)))</formula>
    </cfRule>
  </conditionalFormatting>
  <conditionalFormatting sqref="L26">
    <cfRule type="containsText" dxfId="5572" priority="5380" operator="containsText" text="VL">
      <formula>NOT(ISERROR(SEARCH("VL",L26)))</formula>
    </cfRule>
    <cfRule type="containsText" dxfId="5571" priority="5381" operator="containsText" text="OFF">
      <formula>NOT(ISERROR(SEARCH("OFF",L26)))</formula>
    </cfRule>
  </conditionalFormatting>
  <conditionalFormatting sqref="L26">
    <cfRule type="containsText" dxfId="5570" priority="5378" operator="containsText" text="VL">
      <formula>NOT(ISERROR(SEARCH("VL",L26)))</formula>
    </cfRule>
    <cfRule type="containsText" dxfId="5569" priority="5379" operator="containsText" text="OFF">
      <formula>NOT(ISERROR(SEARCH("OFF",L26)))</formula>
    </cfRule>
  </conditionalFormatting>
  <conditionalFormatting sqref="L26">
    <cfRule type="containsText" dxfId="5568" priority="5376" operator="containsText" text="VL">
      <formula>NOT(ISERROR(SEARCH("VL",L26)))</formula>
    </cfRule>
    <cfRule type="containsText" dxfId="5567" priority="5377" operator="containsText" text="OFF">
      <formula>NOT(ISERROR(SEARCH("OFF",L26)))</formula>
    </cfRule>
  </conditionalFormatting>
  <conditionalFormatting sqref="L26">
    <cfRule type="containsText" dxfId="5566" priority="5374" operator="containsText" text="VL">
      <formula>NOT(ISERROR(SEARCH("VL",L26)))</formula>
    </cfRule>
    <cfRule type="containsText" dxfId="5565" priority="5375" operator="containsText" text="OFF">
      <formula>NOT(ISERROR(SEARCH("OFF",L26)))</formula>
    </cfRule>
  </conditionalFormatting>
  <conditionalFormatting sqref="L26">
    <cfRule type="containsText" dxfId="5564" priority="5368" operator="containsText" text="VL">
      <formula>NOT(ISERROR(SEARCH("VL",L26)))</formula>
    </cfRule>
    <cfRule type="containsText" dxfId="5563" priority="5369" operator="containsText" text="OFF">
      <formula>NOT(ISERROR(SEARCH("OFF",L26)))</formula>
    </cfRule>
  </conditionalFormatting>
  <conditionalFormatting sqref="L26">
    <cfRule type="containsText" dxfId="5562" priority="5370" operator="containsText" text="VL">
      <formula>NOT(ISERROR(SEARCH("VL",L26)))</formula>
    </cfRule>
    <cfRule type="containsText" dxfId="5561" priority="5371" operator="containsText" text="OFF">
      <formula>NOT(ISERROR(SEARCH("OFF",L26)))</formula>
    </cfRule>
  </conditionalFormatting>
  <conditionalFormatting sqref="L26">
    <cfRule type="containsText" dxfId="5560" priority="5366" operator="containsText" text="VL">
      <formula>NOT(ISERROR(SEARCH("VL",L26)))</formula>
    </cfRule>
    <cfRule type="containsText" dxfId="5559" priority="5367" operator="containsText" text="OFF">
      <formula>NOT(ISERROR(SEARCH("OFF",L26)))</formula>
    </cfRule>
  </conditionalFormatting>
  <conditionalFormatting sqref="L26">
    <cfRule type="containsText" dxfId="5558" priority="5364" operator="containsText" text="VL">
      <formula>NOT(ISERROR(SEARCH("VL",L26)))</formula>
    </cfRule>
    <cfRule type="containsText" dxfId="5557" priority="5365" operator="containsText" text="OFF">
      <formula>NOT(ISERROR(SEARCH("OFF",L26)))</formula>
    </cfRule>
  </conditionalFormatting>
  <conditionalFormatting sqref="L26">
    <cfRule type="containsText" dxfId="5556" priority="5360" operator="containsText" text="VL">
      <formula>NOT(ISERROR(SEARCH("VL",L26)))</formula>
    </cfRule>
    <cfRule type="containsText" dxfId="5555" priority="5361" operator="containsText" text="OFF">
      <formula>NOT(ISERROR(SEARCH("OFF",L26)))</formula>
    </cfRule>
  </conditionalFormatting>
  <conditionalFormatting sqref="L26">
    <cfRule type="containsText" dxfId="5554" priority="5362" operator="containsText" text="VL">
      <formula>NOT(ISERROR(SEARCH("VL",L26)))</formula>
    </cfRule>
    <cfRule type="containsText" dxfId="5553" priority="5363" operator="containsText" text="OFF">
      <formula>NOT(ISERROR(SEARCH("OFF",L26)))</formula>
    </cfRule>
  </conditionalFormatting>
  <conditionalFormatting sqref="L26">
    <cfRule type="containsText" dxfId="5552" priority="5356" operator="containsText" text="VL">
      <formula>NOT(ISERROR(SEARCH("VL",L26)))</formula>
    </cfRule>
    <cfRule type="containsText" dxfId="5551" priority="5357" operator="containsText" text="OFF">
      <formula>NOT(ISERROR(SEARCH("OFF",L26)))</formula>
    </cfRule>
  </conditionalFormatting>
  <conditionalFormatting sqref="L26">
    <cfRule type="containsText" dxfId="5550" priority="5354" operator="containsText" text="VL">
      <formula>NOT(ISERROR(SEARCH("VL",L26)))</formula>
    </cfRule>
    <cfRule type="containsText" dxfId="5549" priority="5355" operator="containsText" text="OFF">
      <formula>NOT(ISERROR(SEARCH("OFF",L26)))</formula>
    </cfRule>
  </conditionalFormatting>
  <conditionalFormatting sqref="L26">
    <cfRule type="containsText" dxfId="5548" priority="5352" operator="containsText" text="VL">
      <formula>NOT(ISERROR(SEARCH("VL",L26)))</formula>
    </cfRule>
    <cfRule type="containsText" dxfId="5547" priority="5353" operator="containsText" text="OFF">
      <formula>NOT(ISERROR(SEARCH("OFF",L26)))</formula>
    </cfRule>
  </conditionalFormatting>
  <conditionalFormatting sqref="L26">
    <cfRule type="containsText" dxfId="5546" priority="5350" operator="containsText" text="VL">
      <formula>NOT(ISERROR(SEARCH("VL",L26)))</formula>
    </cfRule>
    <cfRule type="containsText" dxfId="5545" priority="5351" operator="containsText" text="OFF">
      <formula>NOT(ISERROR(SEARCH("OFF",L26)))</formula>
    </cfRule>
  </conditionalFormatting>
  <conditionalFormatting sqref="L26">
    <cfRule type="containsText" dxfId="5544" priority="5348" operator="containsText" text="VL">
      <formula>NOT(ISERROR(SEARCH("VL",L26)))</formula>
    </cfRule>
    <cfRule type="containsText" dxfId="5543" priority="5349" operator="containsText" text="OFF">
      <formula>NOT(ISERROR(SEARCH("OFF",L26)))</formula>
    </cfRule>
  </conditionalFormatting>
  <conditionalFormatting sqref="L26">
    <cfRule type="containsText" dxfId="5542" priority="5346" operator="containsText" text="VL">
      <formula>NOT(ISERROR(SEARCH("VL",L26)))</formula>
    </cfRule>
    <cfRule type="containsText" dxfId="5541" priority="5347" operator="containsText" text="OFF">
      <formula>NOT(ISERROR(SEARCH("OFF",L26)))</formula>
    </cfRule>
  </conditionalFormatting>
  <conditionalFormatting sqref="L26">
    <cfRule type="containsText" dxfId="5540" priority="5344" operator="containsText" text="VL">
      <formula>NOT(ISERROR(SEARCH("VL",L26)))</formula>
    </cfRule>
    <cfRule type="containsText" dxfId="5539" priority="5345" operator="containsText" text="OFF">
      <formula>NOT(ISERROR(SEARCH("OFF",L26)))</formula>
    </cfRule>
  </conditionalFormatting>
  <conditionalFormatting sqref="L26">
    <cfRule type="containsText" dxfId="5538" priority="5342" operator="containsText" text="VL">
      <formula>NOT(ISERROR(SEARCH("VL",L26)))</formula>
    </cfRule>
    <cfRule type="containsText" dxfId="5537" priority="5343" operator="containsText" text="OFF">
      <formula>NOT(ISERROR(SEARCH("OFF",L26)))</formula>
    </cfRule>
  </conditionalFormatting>
  <conditionalFormatting sqref="L26">
    <cfRule type="containsText" dxfId="5536" priority="5340" operator="containsText" text="VL">
      <formula>NOT(ISERROR(SEARCH("VL",L26)))</formula>
    </cfRule>
    <cfRule type="containsText" dxfId="5535" priority="5341" operator="containsText" text="OFF">
      <formula>NOT(ISERROR(SEARCH("OFF",L26)))</formula>
    </cfRule>
  </conditionalFormatting>
  <conditionalFormatting sqref="L26">
    <cfRule type="containsText" dxfId="5534" priority="5338" operator="containsText" text="VL">
      <formula>NOT(ISERROR(SEARCH("VL",L26)))</formula>
    </cfRule>
    <cfRule type="containsText" dxfId="5533" priority="5339" operator="containsText" text="OFF">
      <formula>NOT(ISERROR(SEARCH("OFF",L26)))</formula>
    </cfRule>
  </conditionalFormatting>
  <conditionalFormatting sqref="L26">
    <cfRule type="containsText" dxfId="5532" priority="5336" operator="containsText" text="VL">
      <formula>NOT(ISERROR(SEARCH("VL",L26)))</formula>
    </cfRule>
    <cfRule type="containsText" dxfId="5531" priority="5337" operator="containsText" text="OFF">
      <formula>NOT(ISERROR(SEARCH("OFF",L26)))</formula>
    </cfRule>
  </conditionalFormatting>
  <conditionalFormatting sqref="L26">
    <cfRule type="containsText" dxfId="5530" priority="5330" operator="containsText" text="VL">
      <formula>NOT(ISERROR(SEARCH("VL",L26)))</formula>
    </cfRule>
    <cfRule type="containsText" dxfId="5529" priority="5331" operator="containsText" text="OFF">
      <formula>NOT(ISERROR(SEARCH("OFF",L26)))</formula>
    </cfRule>
  </conditionalFormatting>
  <conditionalFormatting sqref="L26">
    <cfRule type="containsText" dxfId="5528" priority="5328" operator="containsText" text="VL">
      <formula>NOT(ISERROR(SEARCH("VL",L26)))</formula>
    </cfRule>
    <cfRule type="containsText" dxfId="5527" priority="5329" operator="containsText" text="OFF">
      <formula>NOT(ISERROR(SEARCH("OFF",L26)))</formula>
    </cfRule>
  </conditionalFormatting>
  <conditionalFormatting sqref="L26">
    <cfRule type="containsText" dxfId="5526" priority="5332" operator="containsText" text="AL">
      <formula>NOT(ISERROR(SEARCH("AL",L26)))</formula>
    </cfRule>
    <cfRule type="containsText" dxfId="5525" priority="5333" operator="containsText" text="SL">
      <formula>NOT(ISERROR(SEARCH("SL",L26)))</formula>
    </cfRule>
  </conditionalFormatting>
  <conditionalFormatting sqref="L26">
    <cfRule type="containsText" dxfId="5524" priority="5326" operator="containsText" text="VL">
      <formula>NOT(ISERROR(SEARCH("VL",L26)))</formula>
    </cfRule>
    <cfRule type="containsText" dxfId="5523" priority="5327" operator="containsText" text="OFF">
      <formula>NOT(ISERROR(SEARCH("OFF",L26)))</formula>
    </cfRule>
  </conditionalFormatting>
  <conditionalFormatting sqref="L26">
    <cfRule type="containsText" dxfId="5522" priority="5324" operator="containsText" text="VL">
      <formula>NOT(ISERROR(SEARCH("VL",L26)))</formula>
    </cfRule>
    <cfRule type="containsText" dxfId="5521" priority="5325" operator="containsText" text="OFF">
      <formula>NOT(ISERROR(SEARCH("OFF",L26)))</formula>
    </cfRule>
  </conditionalFormatting>
  <conditionalFormatting sqref="H26">
    <cfRule type="containsText" dxfId="5520" priority="5322" operator="containsText" text="VL">
      <formula>NOT(ISERROR(SEARCH("VL",H26)))</formula>
    </cfRule>
    <cfRule type="containsText" dxfId="5519" priority="5323" operator="containsText" text="OFF">
      <formula>NOT(ISERROR(SEARCH("OFF",H26)))</formula>
    </cfRule>
  </conditionalFormatting>
  <conditionalFormatting sqref="H26">
    <cfRule type="containsText" dxfId="5518" priority="5320" operator="containsText" text="VL">
      <formula>NOT(ISERROR(SEARCH("VL",H26)))</formula>
    </cfRule>
    <cfRule type="containsText" dxfId="5517" priority="5321" operator="containsText" text="OFF">
      <formula>NOT(ISERROR(SEARCH("OFF",H26)))</formula>
    </cfRule>
  </conditionalFormatting>
  <conditionalFormatting sqref="H26">
    <cfRule type="containsText" dxfId="5516" priority="5316" operator="containsText" text="VL">
      <formula>NOT(ISERROR(SEARCH("VL",H26)))</formula>
    </cfRule>
    <cfRule type="containsText" dxfId="5515" priority="5317" operator="containsText" text="OFF">
      <formula>NOT(ISERROR(SEARCH("OFF",H26)))</formula>
    </cfRule>
  </conditionalFormatting>
  <conditionalFormatting sqref="H26">
    <cfRule type="containsText" dxfId="5514" priority="5314" operator="containsText" text="VL">
      <formula>NOT(ISERROR(SEARCH("VL",H26)))</formula>
    </cfRule>
    <cfRule type="containsText" dxfId="5513" priority="5315" operator="containsText" text="OFF">
      <formula>NOT(ISERROR(SEARCH("OFF",H26)))</formula>
    </cfRule>
  </conditionalFormatting>
  <conditionalFormatting sqref="H26">
    <cfRule type="containsText" dxfId="5512" priority="5312" operator="containsText" text="VL">
      <formula>NOT(ISERROR(SEARCH("VL",H26)))</formula>
    </cfRule>
    <cfRule type="containsText" dxfId="5511" priority="5313" operator="containsText" text="OFF">
      <formula>NOT(ISERROR(SEARCH("OFF",H26)))</formula>
    </cfRule>
  </conditionalFormatting>
  <conditionalFormatting sqref="H26">
    <cfRule type="containsText" dxfId="5510" priority="5310" operator="containsText" text="VL">
      <formula>NOT(ISERROR(SEARCH("VL",H26)))</formula>
    </cfRule>
    <cfRule type="containsText" dxfId="5509" priority="5311" operator="containsText" text="OFF">
      <formula>NOT(ISERROR(SEARCH("OFF",H26)))</formula>
    </cfRule>
  </conditionalFormatting>
  <conditionalFormatting sqref="H26">
    <cfRule type="containsText" dxfId="5508" priority="5304" operator="containsText" text="VL">
      <formula>NOT(ISERROR(SEARCH("VL",H26)))</formula>
    </cfRule>
    <cfRule type="containsText" dxfId="5507" priority="5305" operator="containsText" text="OFF">
      <formula>NOT(ISERROR(SEARCH("OFF",H26)))</formula>
    </cfRule>
  </conditionalFormatting>
  <conditionalFormatting sqref="H26">
    <cfRule type="containsText" dxfId="5506" priority="5306" operator="containsText" text="VL">
      <formula>NOT(ISERROR(SEARCH("VL",H26)))</formula>
    </cfRule>
    <cfRule type="containsText" dxfId="5505" priority="5307" operator="containsText" text="OFF">
      <formula>NOT(ISERROR(SEARCH("OFF",H26)))</formula>
    </cfRule>
  </conditionalFormatting>
  <conditionalFormatting sqref="H26">
    <cfRule type="containsText" dxfId="5504" priority="5302" operator="containsText" text="VL">
      <formula>NOT(ISERROR(SEARCH("VL",H26)))</formula>
    </cfRule>
    <cfRule type="containsText" dxfId="5503" priority="5303" operator="containsText" text="OFF">
      <formula>NOT(ISERROR(SEARCH("OFF",H26)))</formula>
    </cfRule>
  </conditionalFormatting>
  <conditionalFormatting sqref="H26">
    <cfRule type="containsText" dxfId="5502" priority="5300" operator="containsText" text="VL">
      <formula>NOT(ISERROR(SEARCH("VL",H26)))</formula>
    </cfRule>
    <cfRule type="containsText" dxfId="5501" priority="5301" operator="containsText" text="OFF">
      <formula>NOT(ISERROR(SEARCH("OFF",H26)))</formula>
    </cfRule>
  </conditionalFormatting>
  <conditionalFormatting sqref="H26">
    <cfRule type="containsText" dxfId="5500" priority="5296" operator="containsText" text="AL">
      <formula>NOT(ISERROR(SEARCH("AL",H26)))</formula>
    </cfRule>
    <cfRule type="containsText" dxfId="5499" priority="5297" operator="containsText" text="SL">
      <formula>NOT(ISERROR(SEARCH("SL",H26)))</formula>
    </cfRule>
  </conditionalFormatting>
  <conditionalFormatting sqref="H26">
    <cfRule type="containsText" dxfId="5498" priority="5294" operator="containsText" text="VL">
      <formula>NOT(ISERROR(SEARCH("VL",H26)))</formula>
    </cfRule>
    <cfRule type="containsText" dxfId="5497" priority="5295" operator="containsText" text="OFF">
      <formula>NOT(ISERROR(SEARCH("OFF",H26)))</formula>
    </cfRule>
  </conditionalFormatting>
  <conditionalFormatting sqref="H26">
    <cfRule type="containsText" dxfId="5496" priority="5290" operator="containsText" text="VL">
      <formula>NOT(ISERROR(SEARCH("VL",H26)))</formula>
    </cfRule>
    <cfRule type="containsText" dxfId="5495" priority="5291" operator="containsText" text="OFF">
      <formula>NOT(ISERROR(SEARCH("OFF",H26)))</formula>
    </cfRule>
  </conditionalFormatting>
  <conditionalFormatting sqref="H26">
    <cfRule type="containsText" dxfId="5494" priority="5292" operator="containsText" text="VL">
      <formula>NOT(ISERROR(SEARCH("VL",H26)))</formula>
    </cfRule>
    <cfRule type="containsText" dxfId="5493" priority="5293" operator="containsText" text="OFF">
      <formula>NOT(ISERROR(SEARCH("OFF",H26)))</formula>
    </cfRule>
  </conditionalFormatting>
  <conditionalFormatting sqref="H26">
    <cfRule type="containsText" dxfId="5492" priority="5286" operator="containsText" text="VL">
      <formula>NOT(ISERROR(SEARCH("VL",H26)))</formula>
    </cfRule>
    <cfRule type="containsText" dxfId="5491" priority="5287" operator="containsText" text="OFF">
      <formula>NOT(ISERROR(SEARCH("OFF",H26)))</formula>
    </cfRule>
  </conditionalFormatting>
  <conditionalFormatting sqref="H26">
    <cfRule type="containsText" dxfId="5490" priority="5284" operator="containsText" text="VL">
      <formula>NOT(ISERROR(SEARCH("VL",H26)))</formula>
    </cfRule>
    <cfRule type="containsText" dxfId="5489" priority="5285" operator="containsText" text="OFF">
      <formula>NOT(ISERROR(SEARCH("OFF",H26)))</formula>
    </cfRule>
  </conditionalFormatting>
  <conditionalFormatting sqref="H26">
    <cfRule type="containsText" dxfId="5488" priority="5282" operator="containsText" text="VL">
      <formula>NOT(ISERROR(SEARCH("VL",H26)))</formula>
    </cfRule>
    <cfRule type="containsText" dxfId="5487" priority="5283" operator="containsText" text="OFF">
      <formula>NOT(ISERROR(SEARCH("OFF",H26)))</formula>
    </cfRule>
  </conditionalFormatting>
  <conditionalFormatting sqref="H26">
    <cfRule type="containsText" dxfId="5486" priority="5276" operator="containsText" text="VL">
      <formula>NOT(ISERROR(SEARCH("VL",H26)))</formula>
    </cfRule>
    <cfRule type="containsText" dxfId="5485" priority="5277" operator="containsText" text="OFF">
      <formula>NOT(ISERROR(SEARCH("OFF",H26)))</formula>
    </cfRule>
  </conditionalFormatting>
  <conditionalFormatting sqref="H26">
    <cfRule type="containsText" dxfId="5484" priority="5278" operator="containsText" text="VL">
      <formula>NOT(ISERROR(SEARCH("VL",H26)))</formula>
    </cfRule>
    <cfRule type="containsText" dxfId="5483" priority="5279" operator="containsText" text="OFF">
      <formula>NOT(ISERROR(SEARCH("OFF",H26)))</formula>
    </cfRule>
  </conditionalFormatting>
  <conditionalFormatting sqref="H26">
    <cfRule type="containsText" dxfId="5482" priority="5274" operator="containsText" text="VL">
      <formula>NOT(ISERROR(SEARCH("VL",H26)))</formula>
    </cfRule>
    <cfRule type="containsText" dxfId="5481" priority="5275" operator="containsText" text="OFF">
      <formula>NOT(ISERROR(SEARCH("OFF",H26)))</formula>
    </cfRule>
  </conditionalFormatting>
  <conditionalFormatting sqref="H26">
    <cfRule type="containsText" dxfId="5480" priority="5272" operator="containsText" text="VL">
      <formula>NOT(ISERROR(SEARCH("VL",H26)))</formula>
    </cfRule>
    <cfRule type="containsText" dxfId="5479" priority="5273" operator="containsText" text="OFF">
      <formula>NOT(ISERROR(SEARCH("OFF",H26)))</formula>
    </cfRule>
  </conditionalFormatting>
  <conditionalFormatting sqref="H26">
    <cfRule type="containsText" dxfId="5478" priority="5268" operator="containsText" text="VL">
      <formula>NOT(ISERROR(SEARCH("VL",H26)))</formula>
    </cfRule>
    <cfRule type="containsText" dxfId="5477" priority="5269" operator="containsText" text="OFF">
      <formula>NOT(ISERROR(SEARCH("OFF",H26)))</formula>
    </cfRule>
  </conditionalFormatting>
  <conditionalFormatting sqref="H26">
    <cfRule type="containsText" dxfId="5476" priority="5270" operator="containsText" text="VL">
      <formula>NOT(ISERROR(SEARCH("VL",H26)))</formula>
    </cfRule>
    <cfRule type="containsText" dxfId="5475" priority="5271" operator="containsText" text="OFF">
      <formula>NOT(ISERROR(SEARCH("OFF",H26)))</formula>
    </cfRule>
  </conditionalFormatting>
  <conditionalFormatting sqref="H26">
    <cfRule type="containsText" dxfId="5474" priority="5266" operator="containsText" text="VL">
      <formula>NOT(ISERROR(SEARCH("VL",H26)))</formula>
    </cfRule>
    <cfRule type="containsText" dxfId="5473" priority="5267" operator="containsText" text="OFF">
      <formula>NOT(ISERROR(SEARCH("OFF",H26)))</formula>
    </cfRule>
  </conditionalFormatting>
  <conditionalFormatting sqref="H26">
    <cfRule type="containsText" dxfId="5472" priority="5264" operator="containsText" text="VL">
      <formula>NOT(ISERROR(SEARCH("VL",H26)))</formula>
    </cfRule>
    <cfRule type="containsText" dxfId="5471" priority="5265" operator="containsText" text="OFF">
      <formula>NOT(ISERROR(SEARCH("OFF",H26)))</formula>
    </cfRule>
  </conditionalFormatting>
  <conditionalFormatting sqref="H26">
    <cfRule type="containsText" dxfId="5470" priority="5258" operator="containsText" text="VL">
      <formula>NOT(ISERROR(SEARCH("VL",H26)))</formula>
    </cfRule>
    <cfRule type="containsText" dxfId="5469" priority="5259" operator="containsText" text="OFF">
      <formula>NOT(ISERROR(SEARCH("OFF",H26)))</formula>
    </cfRule>
  </conditionalFormatting>
  <conditionalFormatting sqref="H26">
    <cfRule type="containsText" dxfId="5468" priority="5260" operator="containsText" text="VL">
      <formula>NOT(ISERROR(SEARCH("VL",H26)))</formula>
    </cfRule>
    <cfRule type="containsText" dxfId="5467" priority="5261" operator="containsText" text="OFF">
      <formula>NOT(ISERROR(SEARCH("OFF",H26)))</formula>
    </cfRule>
  </conditionalFormatting>
  <conditionalFormatting sqref="H26">
    <cfRule type="containsText" dxfId="5466" priority="5256" operator="containsText" text="VL">
      <formula>NOT(ISERROR(SEARCH("VL",H26)))</formula>
    </cfRule>
    <cfRule type="containsText" dxfId="5465" priority="5257" operator="containsText" text="OFF">
      <formula>NOT(ISERROR(SEARCH("OFF",H26)))</formula>
    </cfRule>
  </conditionalFormatting>
  <conditionalFormatting sqref="H26">
    <cfRule type="containsText" dxfId="5464" priority="5254" operator="containsText" text="VL">
      <formula>NOT(ISERROR(SEARCH("VL",H26)))</formula>
    </cfRule>
    <cfRule type="containsText" dxfId="5463" priority="5255" operator="containsText" text="OFF">
      <formula>NOT(ISERROR(SEARCH("OFF",H26)))</formula>
    </cfRule>
  </conditionalFormatting>
  <conditionalFormatting sqref="H26">
    <cfRule type="containsText" dxfId="5462" priority="5250" operator="containsText" text="VL">
      <formula>NOT(ISERROR(SEARCH("VL",H26)))</formula>
    </cfRule>
    <cfRule type="containsText" dxfId="5461" priority="5251" operator="containsText" text="OFF">
      <formula>NOT(ISERROR(SEARCH("OFF",H26)))</formula>
    </cfRule>
  </conditionalFormatting>
  <conditionalFormatting sqref="H26">
    <cfRule type="containsText" dxfId="5460" priority="5248" operator="containsText" text="VL">
      <formula>NOT(ISERROR(SEARCH("VL",H26)))</formula>
    </cfRule>
    <cfRule type="containsText" dxfId="5459" priority="5249" operator="containsText" text="OFF">
      <formula>NOT(ISERROR(SEARCH("OFF",H26)))</formula>
    </cfRule>
  </conditionalFormatting>
  <conditionalFormatting sqref="H26">
    <cfRule type="containsText" dxfId="5458" priority="5246" operator="containsText" text="VL">
      <formula>NOT(ISERROR(SEARCH("VL",H26)))</formula>
    </cfRule>
    <cfRule type="containsText" dxfId="5457" priority="5247" operator="containsText" text="OFF">
      <formula>NOT(ISERROR(SEARCH("OFF",H26)))</formula>
    </cfRule>
  </conditionalFormatting>
  <conditionalFormatting sqref="H26">
    <cfRule type="containsText" dxfId="5456" priority="5244" operator="containsText" text="VL">
      <formula>NOT(ISERROR(SEARCH("VL",H26)))</formula>
    </cfRule>
    <cfRule type="containsText" dxfId="5455" priority="5245" operator="containsText" text="OFF">
      <formula>NOT(ISERROR(SEARCH("OFF",H26)))</formula>
    </cfRule>
  </conditionalFormatting>
  <conditionalFormatting sqref="H26">
    <cfRule type="containsText" dxfId="5454" priority="5238" operator="containsText" text="VL">
      <formula>NOT(ISERROR(SEARCH("VL",H26)))</formula>
    </cfRule>
    <cfRule type="containsText" dxfId="5453" priority="5239" operator="containsText" text="OFF">
      <formula>NOT(ISERROR(SEARCH("OFF",H26)))</formula>
    </cfRule>
  </conditionalFormatting>
  <conditionalFormatting sqref="H26">
    <cfRule type="containsText" dxfId="5452" priority="5240" operator="containsText" text="VL">
      <formula>NOT(ISERROR(SEARCH("VL",H26)))</formula>
    </cfRule>
    <cfRule type="containsText" dxfId="5451" priority="5241" operator="containsText" text="OFF">
      <formula>NOT(ISERROR(SEARCH("OFF",H26)))</formula>
    </cfRule>
  </conditionalFormatting>
  <conditionalFormatting sqref="H26">
    <cfRule type="containsText" dxfId="5450" priority="5236" operator="containsText" text="VL">
      <formula>NOT(ISERROR(SEARCH("VL",H26)))</formula>
    </cfRule>
    <cfRule type="containsText" dxfId="5449" priority="5237" operator="containsText" text="OFF">
      <formula>NOT(ISERROR(SEARCH("OFF",H26)))</formula>
    </cfRule>
  </conditionalFormatting>
  <conditionalFormatting sqref="H26">
    <cfRule type="containsText" dxfId="5448" priority="5234" operator="containsText" text="VL">
      <formula>NOT(ISERROR(SEARCH("VL",H26)))</formula>
    </cfRule>
    <cfRule type="containsText" dxfId="5447" priority="5235" operator="containsText" text="OFF">
      <formula>NOT(ISERROR(SEARCH("OFF",H26)))</formula>
    </cfRule>
  </conditionalFormatting>
  <conditionalFormatting sqref="H26">
    <cfRule type="containsText" dxfId="5446" priority="5230" operator="containsText" text="VL">
      <formula>NOT(ISERROR(SEARCH("VL",H26)))</formula>
    </cfRule>
    <cfRule type="containsText" dxfId="5445" priority="5231" operator="containsText" text="OFF">
      <formula>NOT(ISERROR(SEARCH("OFF",H26)))</formula>
    </cfRule>
  </conditionalFormatting>
  <conditionalFormatting sqref="H26">
    <cfRule type="containsText" dxfId="5444" priority="5232" operator="containsText" text="VL">
      <formula>NOT(ISERROR(SEARCH("VL",H26)))</formula>
    </cfRule>
    <cfRule type="containsText" dxfId="5443" priority="5233" operator="containsText" text="OFF">
      <formula>NOT(ISERROR(SEARCH("OFF",H26)))</formula>
    </cfRule>
  </conditionalFormatting>
  <conditionalFormatting sqref="H26">
    <cfRule type="containsText" dxfId="5442" priority="5228" operator="containsText" text="VL">
      <formula>NOT(ISERROR(SEARCH("VL",H26)))</formula>
    </cfRule>
    <cfRule type="containsText" dxfId="5441" priority="5229" operator="containsText" text="OFF">
      <formula>NOT(ISERROR(SEARCH("OFF",H26)))</formula>
    </cfRule>
  </conditionalFormatting>
  <conditionalFormatting sqref="H26">
    <cfRule type="containsText" dxfId="5440" priority="5226" operator="containsText" text="VL">
      <formula>NOT(ISERROR(SEARCH("VL",H26)))</formula>
    </cfRule>
    <cfRule type="containsText" dxfId="5439" priority="5227" operator="containsText" text="OFF">
      <formula>NOT(ISERROR(SEARCH("OFF",H26)))</formula>
    </cfRule>
  </conditionalFormatting>
  <conditionalFormatting sqref="H26">
    <cfRule type="containsText" dxfId="5438" priority="5224" operator="containsText" text="VL">
      <formula>NOT(ISERROR(SEARCH("VL",H26)))</formula>
    </cfRule>
    <cfRule type="containsText" dxfId="5437" priority="5225" operator="containsText" text="OFF">
      <formula>NOT(ISERROR(SEARCH("OFF",H26)))</formula>
    </cfRule>
  </conditionalFormatting>
  <conditionalFormatting sqref="H26">
    <cfRule type="containsText" dxfId="5436" priority="5218" operator="containsText" text="VL">
      <formula>NOT(ISERROR(SEARCH("VL",H26)))</formula>
    </cfRule>
    <cfRule type="containsText" dxfId="5435" priority="5219" operator="containsText" text="OFF">
      <formula>NOT(ISERROR(SEARCH("OFF",H26)))</formula>
    </cfRule>
  </conditionalFormatting>
  <conditionalFormatting sqref="H26">
    <cfRule type="containsText" dxfId="5434" priority="5220" operator="containsText" text="VL">
      <formula>NOT(ISERROR(SEARCH("VL",H26)))</formula>
    </cfRule>
    <cfRule type="containsText" dxfId="5433" priority="5221" operator="containsText" text="OFF">
      <formula>NOT(ISERROR(SEARCH("OFF",H26)))</formula>
    </cfRule>
  </conditionalFormatting>
  <conditionalFormatting sqref="H26">
    <cfRule type="containsText" dxfId="5432" priority="5216" operator="containsText" text="VL">
      <formula>NOT(ISERROR(SEARCH("VL",H26)))</formula>
    </cfRule>
    <cfRule type="containsText" dxfId="5431" priority="5217" operator="containsText" text="OFF">
      <formula>NOT(ISERROR(SEARCH("OFF",H26)))</formula>
    </cfRule>
  </conditionalFormatting>
  <conditionalFormatting sqref="H26">
    <cfRule type="containsText" dxfId="5430" priority="5212" operator="containsText" text="VL">
      <formula>NOT(ISERROR(SEARCH("VL",H26)))</formula>
    </cfRule>
    <cfRule type="containsText" dxfId="5429" priority="5213" operator="containsText" text="OFF">
      <formula>NOT(ISERROR(SEARCH("OFF",H26)))</formula>
    </cfRule>
  </conditionalFormatting>
  <conditionalFormatting sqref="H26">
    <cfRule type="containsText" dxfId="5428" priority="5210" operator="containsText" text="VL">
      <formula>NOT(ISERROR(SEARCH("VL",H26)))</formula>
    </cfRule>
    <cfRule type="containsText" dxfId="5427" priority="5211" operator="containsText" text="OFF">
      <formula>NOT(ISERROR(SEARCH("OFF",H26)))</formula>
    </cfRule>
  </conditionalFormatting>
  <conditionalFormatting sqref="H26">
    <cfRule type="containsText" dxfId="5426" priority="5208" operator="containsText" text="VL">
      <formula>NOT(ISERROR(SEARCH("VL",H26)))</formula>
    </cfRule>
    <cfRule type="containsText" dxfId="5425" priority="5209" operator="containsText" text="OFF">
      <formula>NOT(ISERROR(SEARCH("OFF",H26)))</formula>
    </cfRule>
  </conditionalFormatting>
  <conditionalFormatting sqref="H26">
    <cfRule type="containsText" dxfId="5424" priority="5206" operator="containsText" text="VL">
      <formula>NOT(ISERROR(SEARCH("VL",H26)))</formula>
    </cfRule>
    <cfRule type="containsText" dxfId="5423" priority="5207" operator="containsText" text="OFF">
      <formula>NOT(ISERROR(SEARCH("OFF",H26)))</formula>
    </cfRule>
  </conditionalFormatting>
  <conditionalFormatting sqref="H26">
    <cfRule type="containsText" dxfId="5422" priority="5204" operator="containsText" text="VL">
      <formula>NOT(ISERROR(SEARCH("VL",H26)))</formula>
    </cfRule>
    <cfRule type="containsText" dxfId="5421" priority="5205" operator="containsText" text="OFF">
      <formula>NOT(ISERROR(SEARCH("OFF",H26)))</formula>
    </cfRule>
  </conditionalFormatting>
  <conditionalFormatting sqref="H26">
    <cfRule type="containsText" dxfId="5420" priority="5198" operator="containsText" text="VL">
      <formula>NOT(ISERROR(SEARCH("VL",H26)))</formula>
    </cfRule>
    <cfRule type="containsText" dxfId="5419" priority="5199" operator="containsText" text="OFF">
      <formula>NOT(ISERROR(SEARCH("OFF",H26)))</formula>
    </cfRule>
  </conditionalFormatting>
  <conditionalFormatting sqref="H26">
    <cfRule type="containsText" dxfId="5418" priority="5200" operator="containsText" text="VL">
      <formula>NOT(ISERROR(SEARCH("VL",H26)))</formula>
    </cfRule>
    <cfRule type="containsText" dxfId="5417" priority="5201" operator="containsText" text="OFF">
      <formula>NOT(ISERROR(SEARCH("OFF",H26)))</formula>
    </cfRule>
  </conditionalFormatting>
  <conditionalFormatting sqref="H26">
    <cfRule type="containsText" dxfId="5416" priority="5196" operator="containsText" text="VL">
      <formula>NOT(ISERROR(SEARCH("VL",H26)))</formula>
    </cfRule>
    <cfRule type="containsText" dxfId="5415" priority="5197" operator="containsText" text="OFF">
      <formula>NOT(ISERROR(SEARCH("OFF",H26)))</formula>
    </cfRule>
  </conditionalFormatting>
  <conditionalFormatting sqref="H26">
    <cfRule type="containsText" dxfId="5414" priority="5194" operator="containsText" text="VL">
      <formula>NOT(ISERROR(SEARCH("VL",H26)))</formula>
    </cfRule>
    <cfRule type="containsText" dxfId="5413" priority="5195" operator="containsText" text="OFF">
      <formula>NOT(ISERROR(SEARCH("OFF",H26)))</formula>
    </cfRule>
  </conditionalFormatting>
  <conditionalFormatting sqref="H26">
    <cfRule type="containsText" dxfId="5412" priority="5190" operator="containsText" text="VL">
      <formula>NOT(ISERROR(SEARCH("VL",H26)))</formula>
    </cfRule>
    <cfRule type="containsText" dxfId="5411" priority="5191" operator="containsText" text="OFF">
      <formula>NOT(ISERROR(SEARCH("OFF",H26)))</formula>
    </cfRule>
  </conditionalFormatting>
  <conditionalFormatting sqref="H26">
    <cfRule type="containsText" dxfId="5410" priority="5192" operator="containsText" text="VL">
      <formula>NOT(ISERROR(SEARCH("VL",H26)))</formula>
    </cfRule>
    <cfRule type="containsText" dxfId="5409" priority="5193" operator="containsText" text="OFF">
      <formula>NOT(ISERROR(SEARCH("OFF",H26)))</formula>
    </cfRule>
  </conditionalFormatting>
  <conditionalFormatting sqref="H26">
    <cfRule type="containsText" dxfId="5408" priority="5186" operator="containsText" text="VL">
      <formula>NOT(ISERROR(SEARCH("VL",H26)))</formula>
    </cfRule>
    <cfRule type="containsText" dxfId="5407" priority="5187" operator="containsText" text="OFF">
      <formula>NOT(ISERROR(SEARCH("OFF",H26)))</formula>
    </cfRule>
  </conditionalFormatting>
  <conditionalFormatting sqref="H26">
    <cfRule type="containsText" dxfId="5406" priority="5184" operator="containsText" text="VL">
      <formula>NOT(ISERROR(SEARCH("VL",H26)))</formula>
    </cfRule>
    <cfRule type="containsText" dxfId="5405" priority="5185" operator="containsText" text="OFF">
      <formula>NOT(ISERROR(SEARCH("OFF",H26)))</formula>
    </cfRule>
  </conditionalFormatting>
  <conditionalFormatting sqref="H26">
    <cfRule type="containsText" dxfId="5404" priority="5182" operator="containsText" text="VL">
      <formula>NOT(ISERROR(SEARCH("VL",H26)))</formula>
    </cfRule>
    <cfRule type="containsText" dxfId="5403" priority="5183" operator="containsText" text="OFF">
      <formula>NOT(ISERROR(SEARCH("OFF",H26)))</formula>
    </cfRule>
  </conditionalFormatting>
  <conditionalFormatting sqref="H26">
    <cfRule type="containsText" dxfId="5402" priority="5180" operator="containsText" text="VL">
      <formula>NOT(ISERROR(SEARCH("VL",H26)))</formula>
    </cfRule>
    <cfRule type="containsText" dxfId="5401" priority="5181" operator="containsText" text="OFF">
      <formula>NOT(ISERROR(SEARCH("OFF",H26)))</formula>
    </cfRule>
  </conditionalFormatting>
  <conditionalFormatting sqref="L26">
    <cfRule type="containsText" dxfId="5400" priority="5172" operator="containsText" text="VL">
      <formula>NOT(ISERROR(SEARCH("VL",L26)))</formula>
    </cfRule>
    <cfRule type="containsText" dxfId="5399" priority="5173" operator="containsText" text="OFF">
      <formula>NOT(ISERROR(SEARCH("OFF",L26)))</formula>
    </cfRule>
  </conditionalFormatting>
  <conditionalFormatting sqref="L26">
    <cfRule type="containsText" dxfId="5398" priority="5176" operator="containsText" text="VL">
      <formula>NOT(ISERROR(SEARCH("VL",L26)))</formula>
    </cfRule>
    <cfRule type="containsText" dxfId="5397" priority="5177" operator="containsText" text="OFF">
      <formula>NOT(ISERROR(SEARCH("OFF",L26)))</formula>
    </cfRule>
  </conditionalFormatting>
  <conditionalFormatting sqref="L26">
    <cfRule type="containsText" dxfId="5396" priority="5178" operator="containsText" text="AL">
      <formula>NOT(ISERROR(SEARCH("AL",L26)))</formula>
    </cfRule>
    <cfRule type="containsText" dxfId="5395" priority="5179" operator="containsText" text="SL">
      <formula>NOT(ISERROR(SEARCH("SL",L26)))</formula>
    </cfRule>
  </conditionalFormatting>
  <conditionalFormatting sqref="L26">
    <cfRule type="containsText" dxfId="5394" priority="5170" operator="containsText" text="VL">
      <formula>NOT(ISERROR(SEARCH("VL",L26)))</formula>
    </cfRule>
    <cfRule type="containsText" dxfId="5393" priority="5171" operator="containsText" text="OFF">
      <formula>NOT(ISERROR(SEARCH("OFF",L26)))</formula>
    </cfRule>
  </conditionalFormatting>
  <conditionalFormatting sqref="K4">
    <cfRule type="containsText" dxfId="5392" priority="5166" operator="containsText" text="VL">
      <formula>NOT(ISERROR(SEARCH("VL",K4)))</formula>
    </cfRule>
    <cfRule type="containsText" dxfId="5391" priority="5167" operator="containsText" text="OFF">
      <formula>NOT(ISERROR(SEARCH("OFF",K4)))</formula>
    </cfRule>
  </conditionalFormatting>
  <conditionalFormatting sqref="L26">
    <cfRule type="containsText" dxfId="5390" priority="5168" operator="containsText" text="VL">
      <formula>NOT(ISERROR(SEARCH("VL",L26)))</formula>
    </cfRule>
    <cfRule type="containsText" dxfId="5389" priority="5169" operator="containsText" text="OFF">
      <formula>NOT(ISERROR(SEARCH("OFF",L26)))</formula>
    </cfRule>
  </conditionalFormatting>
  <conditionalFormatting sqref="K5">
    <cfRule type="containsText" dxfId="5388" priority="5164" operator="containsText" text="VL">
      <formula>NOT(ISERROR(SEARCH("VL",K5)))</formula>
    </cfRule>
    <cfRule type="containsText" dxfId="5387" priority="5165" operator="containsText" text="OFF">
      <formula>NOT(ISERROR(SEARCH("OFF",K5)))</formula>
    </cfRule>
  </conditionalFormatting>
  <conditionalFormatting sqref="B3">
    <cfRule type="duplicateValues" dxfId="5386" priority="6796"/>
  </conditionalFormatting>
  <conditionalFormatting sqref="J20:J21 I19:I22 G19:H19 H16:H22 J24:J25 G23:H23 J28:J29 G27:H27 J32:J33 G31:H31 J35:J36 G34:H34 J38:J39 G37:H37 J42:J43 G41:H41 J46:J47 G45:H45 J50:J51 G49:H49 G52:H52 M19:M52 H23:I52">
    <cfRule type="containsText" dxfId="5385" priority="5918" operator="containsText" text="AL">
      <formula>NOT(ISERROR(SEARCH("AL",G16)))</formula>
    </cfRule>
    <cfRule type="containsText" dxfId="5384" priority="5919" operator="containsText" text="SL">
      <formula>NOT(ISERROR(SEARCH("SL",G16)))</formula>
    </cfRule>
  </conditionalFormatting>
  <conditionalFormatting sqref="G8:G15">
    <cfRule type="containsText" dxfId="5383" priority="5892" operator="containsText" text="VL">
      <formula>NOT(ISERROR(SEARCH("VL",G8)))</formula>
    </cfRule>
    <cfRule type="containsText" dxfId="5382" priority="5893" operator="containsText" text="OFF">
      <formula>NOT(ISERROR(SEARCH("OFF",G8)))</formula>
    </cfRule>
  </conditionalFormatting>
  <conditionalFormatting sqref="G25:G52 M25:M52">
    <cfRule type="containsText" dxfId="5381" priority="5886" operator="containsText" text="AL">
      <formula>NOT(ISERROR(SEARCH("AL",G25)))</formula>
    </cfRule>
    <cfRule type="containsText" dxfId="5380" priority="5887" operator="containsText" text="SL">
      <formula>NOT(ISERROR(SEARCH("SL",G25)))</formula>
    </cfRule>
  </conditionalFormatting>
  <conditionalFormatting sqref="J25:L52">
    <cfRule type="containsText" dxfId="5379" priority="5832" operator="containsText" text="AL">
      <formula>NOT(ISERROR(SEARCH("AL",J25)))</formula>
    </cfRule>
    <cfRule type="containsText" dxfId="5378" priority="5833" operator="containsText" text="SL">
      <formula>NOT(ISERROR(SEARCH("SL",J25)))</formula>
    </cfRule>
  </conditionalFormatting>
  <conditionalFormatting sqref="H25:H52">
    <cfRule type="containsText" dxfId="5377" priority="5772" operator="containsText" text="AL">
      <formula>NOT(ISERROR(SEARCH("AL",H25)))</formula>
    </cfRule>
    <cfRule type="containsText" dxfId="5376" priority="5773" operator="containsText" text="SL">
      <formula>NOT(ISERROR(SEARCH("SL",H25)))</formula>
    </cfRule>
  </conditionalFormatting>
  <conditionalFormatting sqref="J20:J21 I19:I22 H16:H22 G19:H19 J24:J25 G23:H23 J28:J29 G27:H27 J32:J33 G31:H31 J35:J36 G34:H34 J38:J39 G37:H37 J42:J43 G41:H41 J46:J47 G45:H45 J50:J51 G49:H49 G52:H52 H23:I52">
    <cfRule type="containsText" dxfId="5375" priority="5750" operator="containsText" text="VL">
      <formula>NOT(ISERROR(SEARCH("VL",G16)))</formula>
    </cfRule>
    <cfRule type="containsText" dxfId="5374" priority="5751" operator="containsText" text="OFF">
      <formula>NOT(ISERROR(SEARCH("OFF",G16)))</formula>
    </cfRule>
  </conditionalFormatting>
  <conditionalFormatting sqref="K19:L22">
    <cfRule type="containsText" dxfId="5373" priority="5732" operator="containsText" text="VL">
      <formula>NOT(ISERROR(SEARCH("VL",K19)))</formula>
    </cfRule>
    <cfRule type="containsText" dxfId="5372" priority="5733" operator="containsText" text="OFF">
      <formula>NOT(ISERROR(SEARCH("OFF",K19)))</formula>
    </cfRule>
  </conditionalFormatting>
  <conditionalFormatting sqref="K19:K22">
    <cfRule type="containsText" dxfId="5371" priority="5708" operator="containsText" text="VL">
      <formula>NOT(ISERROR(SEARCH("VL",K19)))</formula>
    </cfRule>
    <cfRule type="containsText" dxfId="5370" priority="5709" operator="containsText" text="OFF">
      <formula>NOT(ISERROR(SEARCH("OFF",K19)))</formula>
    </cfRule>
  </conditionalFormatting>
  <conditionalFormatting sqref="K19:K22">
    <cfRule type="containsText" dxfId="5369" priority="5700" operator="containsText" text="VL">
      <formula>NOT(ISERROR(SEARCH("VL",K19)))</formula>
    </cfRule>
    <cfRule type="containsText" dxfId="5368" priority="5701" operator="containsText" text="OFF">
      <formula>NOT(ISERROR(SEARCH("OFF",K19)))</formula>
    </cfRule>
  </conditionalFormatting>
  <conditionalFormatting sqref="K19:K22">
    <cfRule type="containsText" dxfId="5367" priority="5698" operator="containsText" text="VL">
      <formula>NOT(ISERROR(SEARCH("VL",K19)))</formula>
    </cfRule>
    <cfRule type="containsText" dxfId="5366" priority="5699" operator="containsText" text="OFF">
      <formula>NOT(ISERROR(SEARCH("OFF",K19)))</formula>
    </cfRule>
  </conditionalFormatting>
  <conditionalFormatting sqref="K19:K22">
    <cfRule type="containsText" dxfId="5365" priority="5696" operator="containsText" text="VL">
      <formula>NOT(ISERROR(SEARCH("VL",K19)))</formula>
    </cfRule>
    <cfRule type="containsText" dxfId="5364" priority="5697" operator="containsText" text="OFF">
      <formula>NOT(ISERROR(SEARCH("OFF",K19)))</formula>
    </cfRule>
  </conditionalFormatting>
  <conditionalFormatting sqref="K19:L22">
    <cfRule type="containsText" dxfId="5363" priority="5694" operator="containsText" text="VL">
      <formula>NOT(ISERROR(SEARCH("VL",K19)))</formula>
    </cfRule>
    <cfRule type="containsText" dxfId="5362" priority="5695" operator="containsText" text="OFF">
      <formula>NOT(ISERROR(SEARCH("OFF",K19)))</formula>
    </cfRule>
  </conditionalFormatting>
  <conditionalFormatting sqref="K19:L22">
    <cfRule type="containsText" dxfId="5361" priority="5690" operator="containsText" text="VL">
      <formula>NOT(ISERROR(SEARCH("VL",K19)))</formula>
    </cfRule>
    <cfRule type="containsText" dxfId="5360" priority="5691" operator="containsText" text="OFF">
      <formula>NOT(ISERROR(SEARCH("OFF",K19)))</formula>
    </cfRule>
  </conditionalFormatting>
  <conditionalFormatting sqref="K19:L22">
    <cfRule type="containsText" dxfId="5359" priority="5692" operator="containsText" text="VL">
      <formula>NOT(ISERROR(SEARCH("VL",K19)))</formula>
    </cfRule>
    <cfRule type="containsText" dxfId="5358" priority="5693" operator="containsText" text="OFF">
      <formula>NOT(ISERROR(SEARCH("OFF",K19)))</formula>
    </cfRule>
  </conditionalFormatting>
  <conditionalFormatting sqref="K19:L22">
    <cfRule type="containsText" dxfId="5357" priority="5688" operator="containsText" text="VL">
      <formula>NOT(ISERROR(SEARCH("VL",K19)))</formula>
    </cfRule>
    <cfRule type="containsText" dxfId="5356" priority="5689" operator="containsText" text="OFF">
      <formula>NOT(ISERROR(SEARCH("OFF",K19)))</formula>
    </cfRule>
  </conditionalFormatting>
  <conditionalFormatting sqref="L19:L22">
    <cfRule type="containsText" dxfId="5355" priority="5686" operator="containsText" text="VL">
      <formula>NOT(ISERROR(SEARCH("VL",L19)))</formula>
    </cfRule>
    <cfRule type="containsText" dxfId="5354" priority="5687" operator="containsText" text="OFF">
      <formula>NOT(ISERROR(SEARCH("OFF",L19)))</formula>
    </cfRule>
  </conditionalFormatting>
  <conditionalFormatting sqref="K19:L22">
    <cfRule type="containsText" dxfId="5353" priority="5684" operator="containsText" text="VL">
      <formula>NOT(ISERROR(SEARCH("VL",K19)))</formula>
    </cfRule>
    <cfRule type="containsText" dxfId="5352" priority="5685" operator="containsText" text="OFF">
      <formula>NOT(ISERROR(SEARCH("OFF",K19)))</formula>
    </cfRule>
  </conditionalFormatting>
  <conditionalFormatting sqref="K19:K22">
    <cfRule type="containsText" dxfId="5351" priority="5682" operator="containsText" text="VL">
      <formula>NOT(ISERROR(SEARCH("VL",K19)))</formula>
    </cfRule>
    <cfRule type="containsText" dxfId="5350" priority="5683" operator="containsText" text="OFF">
      <formula>NOT(ISERROR(SEARCH("OFF",K19)))</formula>
    </cfRule>
  </conditionalFormatting>
  <conditionalFormatting sqref="K19:K22">
    <cfRule type="containsText" dxfId="5349" priority="5680" operator="containsText" text="VL">
      <formula>NOT(ISERROR(SEARCH("VL",K19)))</formula>
    </cfRule>
    <cfRule type="containsText" dxfId="5348" priority="5681" operator="containsText" text="OFF">
      <formula>NOT(ISERROR(SEARCH("OFF",K19)))</formula>
    </cfRule>
  </conditionalFormatting>
  <conditionalFormatting sqref="K19:K22">
    <cfRule type="containsText" dxfId="5347" priority="5678" operator="containsText" text="VL">
      <formula>NOT(ISERROR(SEARCH("VL",K19)))</formula>
    </cfRule>
    <cfRule type="containsText" dxfId="5346" priority="5679" operator="containsText" text="OFF">
      <formula>NOT(ISERROR(SEARCH("OFF",K19)))</formula>
    </cfRule>
  </conditionalFormatting>
  <conditionalFormatting sqref="K19:K22">
    <cfRule type="containsText" dxfId="5345" priority="5676" operator="containsText" text="VL">
      <formula>NOT(ISERROR(SEARCH("VL",K19)))</formula>
    </cfRule>
    <cfRule type="containsText" dxfId="5344" priority="5677" operator="containsText" text="OFF">
      <formula>NOT(ISERROR(SEARCH("OFF",K19)))</formula>
    </cfRule>
  </conditionalFormatting>
  <conditionalFormatting sqref="K19:K22">
    <cfRule type="containsText" dxfId="5343" priority="5674" operator="containsText" text="VL">
      <formula>NOT(ISERROR(SEARCH("VL",K19)))</formula>
    </cfRule>
    <cfRule type="containsText" dxfId="5342" priority="5675" operator="containsText" text="OFF">
      <formula>NOT(ISERROR(SEARCH("OFF",K19)))</formula>
    </cfRule>
  </conditionalFormatting>
  <conditionalFormatting sqref="L24:L52">
    <cfRule type="containsText" dxfId="5341" priority="5672" operator="containsText" text="VL">
      <formula>NOT(ISERROR(SEARCH("VL",L24)))</formula>
    </cfRule>
    <cfRule type="containsText" dxfId="5340" priority="5673" operator="containsText" text="OFF">
      <formula>NOT(ISERROR(SEARCH("OFF",L24)))</formula>
    </cfRule>
  </conditionalFormatting>
  <conditionalFormatting sqref="L23">
    <cfRule type="containsText" dxfId="5339" priority="5670" operator="containsText" text="VL">
      <formula>NOT(ISERROR(SEARCH("VL",L23)))</formula>
    </cfRule>
    <cfRule type="containsText" dxfId="5338" priority="5671" operator="containsText" text="OFF">
      <formula>NOT(ISERROR(SEARCH("OFF",L23)))</formula>
    </cfRule>
  </conditionalFormatting>
  <conditionalFormatting sqref="K23:L52">
    <cfRule type="containsText" dxfId="5337" priority="5668" operator="containsText" text="VL">
      <formula>NOT(ISERROR(SEARCH("VL",K23)))</formula>
    </cfRule>
    <cfRule type="containsText" dxfId="5336" priority="5669" operator="containsText" text="OFF">
      <formula>NOT(ISERROR(SEARCH("OFF",K23)))</formula>
    </cfRule>
  </conditionalFormatting>
  <conditionalFormatting sqref="K23:K52">
    <cfRule type="containsText" dxfId="5335" priority="5666" operator="containsText" text="VL">
      <formula>NOT(ISERROR(SEARCH("VL",K23)))</formula>
    </cfRule>
    <cfRule type="containsText" dxfId="5334" priority="5667" operator="containsText" text="OFF">
      <formula>NOT(ISERROR(SEARCH("OFF",K23)))</formula>
    </cfRule>
  </conditionalFormatting>
  <conditionalFormatting sqref="K23:K52">
    <cfRule type="containsText" dxfId="5333" priority="5664" operator="containsText" text="VL">
      <formula>NOT(ISERROR(SEARCH("VL",K23)))</formula>
    </cfRule>
    <cfRule type="containsText" dxfId="5332" priority="5665" operator="containsText" text="OFF">
      <formula>NOT(ISERROR(SEARCH("OFF",K23)))</formula>
    </cfRule>
  </conditionalFormatting>
  <conditionalFormatting sqref="K23:K52">
    <cfRule type="containsText" dxfId="5331" priority="5662" operator="containsText" text="VL">
      <formula>NOT(ISERROR(SEARCH("VL",K23)))</formula>
    </cfRule>
    <cfRule type="containsText" dxfId="5330" priority="5663" operator="containsText" text="OFF">
      <formula>NOT(ISERROR(SEARCH("OFF",K23)))</formula>
    </cfRule>
  </conditionalFormatting>
  <conditionalFormatting sqref="K23:K52">
    <cfRule type="containsText" dxfId="5329" priority="5660" operator="containsText" text="VL">
      <formula>NOT(ISERROR(SEARCH("VL",K23)))</formula>
    </cfRule>
    <cfRule type="containsText" dxfId="5328" priority="5661" operator="containsText" text="OFF">
      <formula>NOT(ISERROR(SEARCH("OFF",K23)))</formula>
    </cfRule>
  </conditionalFormatting>
  <conditionalFormatting sqref="K23:K52">
    <cfRule type="containsText" dxfId="5327" priority="5658" operator="containsText" text="VL">
      <formula>NOT(ISERROR(SEARCH("VL",K23)))</formula>
    </cfRule>
    <cfRule type="containsText" dxfId="5326" priority="5659" operator="containsText" text="OFF">
      <formula>NOT(ISERROR(SEARCH("OFF",K23)))</formula>
    </cfRule>
  </conditionalFormatting>
  <conditionalFormatting sqref="K23:K52">
    <cfRule type="containsText" dxfId="5325" priority="5656" operator="containsText" text="VL">
      <formula>NOT(ISERROR(SEARCH("VL",K23)))</formula>
    </cfRule>
    <cfRule type="containsText" dxfId="5324" priority="5657" operator="containsText" text="OFF">
      <formula>NOT(ISERROR(SEARCH("OFF",K23)))</formula>
    </cfRule>
  </conditionalFormatting>
  <conditionalFormatting sqref="K23:K52">
    <cfRule type="containsText" dxfId="5323" priority="5654" operator="containsText" text="VL">
      <formula>NOT(ISERROR(SEARCH("VL",K23)))</formula>
    </cfRule>
    <cfRule type="containsText" dxfId="5322" priority="5655" operator="containsText" text="OFF">
      <formula>NOT(ISERROR(SEARCH("OFF",K23)))</formula>
    </cfRule>
  </conditionalFormatting>
  <conditionalFormatting sqref="K23:K52">
    <cfRule type="containsText" dxfId="5321" priority="5652" operator="containsText" text="VL">
      <formula>NOT(ISERROR(SEARCH("VL",K23)))</formula>
    </cfRule>
    <cfRule type="containsText" dxfId="5320" priority="5653" operator="containsText" text="OFF">
      <formula>NOT(ISERROR(SEARCH("OFF",K23)))</formula>
    </cfRule>
  </conditionalFormatting>
  <conditionalFormatting sqref="K24:K52">
    <cfRule type="containsText" dxfId="5319" priority="5646" operator="containsText" text="VL">
      <formula>NOT(ISERROR(SEARCH("VL",K24)))</formula>
    </cfRule>
    <cfRule type="containsText" dxfId="5318" priority="5647" operator="containsText" text="OFF">
      <formula>NOT(ISERROR(SEARCH("OFF",K24)))</formula>
    </cfRule>
  </conditionalFormatting>
  <conditionalFormatting sqref="K24:K52">
    <cfRule type="containsText" dxfId="5317" priority="5648" operator="containsText" text="VL">
      <formula>NOT(ISERROR(SEARCH("VL",K24)))</formula>
    </cfRule>
    <cfRule type="containsText" dxfId="5316" priority="5649" operator="containsText" text="OFF">
      <formula>NOT(ISERROR(SEARCH("OFF",K24)))</formula>
    </cfRule>
  </conditionalFormatting>
  <conditionalFormatting sqref="K24:K52">
    <cfRule type="containsText" dxfId="5315" priority="5644" operator="containsText" text="VL">
      <formula>NOT(ISERROR(SEARCH("VL",K24)))</formula>
    </cfRule>
    <cfRule type="containsText" dxfId="5314" priority="5645" operator="containsText" text="OFF">
      <formula>NOT(ISERROR(SEARCH("OFF",K24)))</formula>
    </cfRule>
  </conditionalFormatting>
  <conditionalFormatting sqref="K25:K52">
    <cfRule type="containsText" dxfId="5313" priority="5650" operator="containsText" text="AL">
      <formula>NOT(ISERROR(SEARCH("AL",K25)))</formula>
    </cfRule>
    <cfRule type="containsText" dxfId="5312" priority="5651" operator="containsText" text="SL">
      <formula>NOT(ISERROR(SEARCH("SL",K25)))</formula>
    </cfRule>
  </conditionalFormatting>
  <conditionalFormatting sqref="K23">
    <cfRule type="containsText" dxfId="5311" priority="5640" operator="containsText" text="VL">
      <formula>NOT(ISERROR(SEARCH("VL",K23)))</formula>
    </cfRule>
    <cfRule type="containsText" dxfId="5310" priority="5641" operator="containsText" text="OFF">
      <formula>NOT(ISERROR(SEARCH("OFF",K23)))</formula>
    </cfRule>
  </conditionalFormatting>
  <conditionalFormatting sqref="K23">
    <cfRule type="containsText" dxfId="5309" priority="5642" operator="containsText" text="VL">
      <formula>NOT(ISERROR(SEARCH("VL",K23)))</formula>
    </cfRule>
    <cfRule type="containsText" dxfId="5308" priority="5643" operator="containsText" text="OFF">
      <formula>NOT(ISERROR(SEARCH("OFF",K23)))</formula>
    </cfRule>
  </conditionalFormatting>
  <conditionalFormatting sqref="K23">
    <cfRule type="containsText" dxfId="5307" priority="5638" operator="containsText" text="VL">
      <formula>NOT(ISERROR(SEARCH("VL",K23)))</formula>
    </cfRule>
    <cfRule type="containsText" dxfId="5306" priority="5639" operator="containsText" text="OFF">
      <formula>NOT(ISERROR(SEARCH("OFF",K23)))</formula>
    </cfRule>
  </conditionalFormatting>
  <conditionalFormatting sqref="K24:K52">
    <cfRule type="containsText" dxfId="5305" priority="5636" operator="containsText" text="VL">
      <formula>NOT(ISERROR(SEARCH("VL",K24)))</formula>
    </cfRule>
    <cfRule type="containsText" dxfId="5304" priority="5637" operator="containsText" text="OFF">
      <formula>NOT(ISERROR(SEARCH("OFF",K24)))</formula>
    </cfRule>
  </conditionalFormatting>
  <conditionalFormatting sqref="K23">
    <cfRule type="containsText" dxfId="5303" priority="5634" operator="containsText" text="VL">
      <formula>NOT(ISERROR(SEARCH("VL",K23)))</formula>
    </cfRule>
    <cfRule type="containsText" dxfId="5302" priority="5635" operator="containsText" text="OFF">
      <formula>NOT(ISERROR(SEARCH("OFF",K23)))</formula>
    </cfRule>
  </conditionalFormatting>
  <conditionalFormatting sqref="G4:G6">
    <cfRule type="containsText" dxfId="5301" priority="5632" operator="containsText" text="VL">
      <formula>NOT(ISERROR(SEARCH("VL",G4)))</formula>
    </cfRule>
    <cfRule type="containsText" dxfId="5300" priority="5633" operator="containsText" text="OFF">
      <formula>NOT(ISERROR(SEARCH("OFF",G4)))</formula>
    </cfRule>
  </conditionalFormatting>
  <conditionalFormatting sqref="G4:G6">
    <cfRule type="containsText" dxfId="5299" priority="5626" operator="containsText" text="VL">
      <formula>NOT(ISERROR(SEARCH("VL",G4)))</formula>
    </cfRule>
    <cfRule type="containsText" dxfId="5298" priority="5627" operator="containsText" text="OFF">
      <formula>NOT(ISERROR(SEARCH("OFF",G4)))</formula>
    </cfRule>
  </conditionalFormatting>
  <conditionalFormatting sqref="G4:G6">
    <cfRule type="containsText" dxfId="5297" priority="5628" operator="containsText" text="VL">
      <formula>NOT(ISERROR(SEARCH("VL",G4)))</formula>
    </cfRule>
    <cfRule type="containsText" dxfId="5296" priority="5629" operator="containsText" text="OFF">
      <formula>NOT(ISERROR(SEARCH("OFF",G4)))</formula>
    </cfRule>
  </conditionalFormatting>
  <conditionalFormatting sqref="G4:G6">
    <cfRule type="containsText" dxfId="5295" priority="5624" operator="containsText" text="VL">
      <formula>NOT(ISERROR(SEARCH("VL",G4)))</formula>
    </cfRule>
    <cfRule type="containsText" dxfId="5294" priority="5625" operator="containsText" text="OFF">
      <formula>NOT(ISERROR(SEARCH("OFF",G4)))</formula>
    </cfRule>
  </conditionalFormatting>
  <conditionalFormatting sqref="G4:G6">
    <cfRule type="containsText" dxfId="5293" priority="5630" operator="containsText" text="AL">
      <formula>NOT(ISERROR(SEARCH("AL",G4)))</formula>
    </cfRule>
    <cfRule type="containsText" dxfId="5292" priority="5631" operator="containsText" text="SL">
      <formula>NOT(ISERROR(SEARCH("SL",G4)))</formula>
    </cfRule>
  </conditionalFormatting>
  <conditionalFormatting sqref="G4:G6">
    <cfRule type="containsText" dxfId="5291" priority="5622" operator="containsText" text="VL">
      <formula>NOT(ISERROR(SEARCH("VL",G4)))</formula>
    </cfRule>
    <cfRule type="containsText" dxfId="5290" priority="5623" operator="containsText" text="OFF">
      <formula>NOT(ISERROR(SEARCH("OFF",G4)))</formula>
    </cfRule>
  </conditionalFormatting>
  <conditionalFormatting sqref="G4:G6">
    <cfRule type="containsText" dxfId="5289" priority="5618" operator="containsText" text="VL">
      <formula>NOT(ISERROR(SEARCH("VL",G4)))</formula>
    </cfRule>
    <cfRule type="containsText" dxfId="5288" priority="5619" operator="containsText" text="OFF">
      <formula>NOT(ISERROR(SEARCH("OFF",G4)))</formula>
    </cfRule>
  </conditionalFormatting>
  <conditionalFormatting sqref="G4:G6">
    <cfRule type="containsText" dxfId="5287" priority="5620" operator="containsText" text="VL">
      <formula>NOT(ISERROR(SEARCH("VL",G4)))</formula>
    </cfRule>
    <cfRule type="containsText" dxfId="5286" priority="5621" operator="containsText" text="OFF">
      <formula>NOT(ISERROR(SEARCH("OFF",G4)))</formula>
    </cfRule>
  </conditionalFormatting>
  <conditionalFormatting sqref="G4:G6">
    <cfRule type="containsText" dxfId="5285" priority="5616" operator="containsText" text="VL">
      <formula>NOT(ISERROR(SEARCH("VL",G4)))</formula>
    </cfRule>
    <cfRule type="containsText" dxfId="5284" priority="5617" operator="containsText" text="OFF">
      <formula>NOT(ISERROR(SEARCH("OFF",G4)))</formula>
    </cfRule>
  </conditionalFormatting>
  <conditionalFormatting sqref="G7:G15">
    <cfRule type="containsText" dxfId="5283" priority="5614" operator="containsText" text="VL">
      <formula>NOT(ISERROR(SEARCH("VL",G7)))</formula>
    </cfRule>
    <cfRule type="containsText" dxfId="5282" priority="5615" operator="containsText" text="OFF">
      <formula>NOT(ISERROR(SEARCH("OFF",G7)))</formula>
    </cfRule>
  </conditionalFormatting>
  <conditionalFormatting sqref="G7:G15">
    <cfRule type="containsText" dxfId="5281" priority="5612" operator="containsText" text="AL">
      <formula>NOT(ISERROR(SEARCH("AL",G7)))</formula>
    </cfRule>
    <cfRule type="containsText" dxfId="5280" priority="5613" operator="containsText" text="SL">
      <formula>NOT(ISERROR(SEARCH("SL",G7)))</formula>
    </cfRule>
  </conditionalFormatting>
  <conditionalFormatting sqref="G7:G15">
    <cfRule type="containsText" dxfId="5279" priority="5602" operator="containsText" text="VL">
      <formula>NOT(ISERROR(SEARCH("VL",G7)))</formula>
    </cfRule>
    <cfRule type="containsText" dxfId="5278" priority="5603" operator="containsText" text="OFF">
      <formula>NOT(ISERROR(SEARCH("OFF",G7)))</formula>
    </cfRule>
  </conditionalFormatting>
  <conditionalFormatting sqref="L19:L52">
    <cfRule type="containsText" dxfId="5277" priority="5588" operator="containsText" text="AL">
      <formula>NOT(ISERROR(SEARCH("AL",L19)))</formula>
    </cfRule>
    <cfRule type="containsText" dxfId="5276" priority="5589" operator="containsText" text="SL">
      <formula>NOT(ISERROR(SEARCH("SL",L19)))</formula>
    </cfRule>
  </conditionalFormatting>
  <conditionalFormatting sqref="K18">
    <cfRule type="containsText" dxfId="5275" priority="5577" operator="containsText" text="VL">
      <formula>NOT(ISERROR(SEARCH("VL",K18)))</formula>
    </cfRule>
    <cfRule type="containsText" dxfId="5274" priority="5578" operator="containsText" text="OFF">
      <formula>NOT(ISERROR(SEARCH("OFF",K18)))</formula>
    </cfRule>
  </conditionalFormatting>
  <conditionalFormatting sqref="K18">
    <cfRule type="containsText" dxfId="5273" priority="5579" operator="containsText" text="VL">
      <formula>NOT(ISERROR(SEARCH("VL",K18)))</formula>
    </cfRule>
    <cfRule type="containsText" dxfId="5272" priority="5580" operator="containsText" text="OFF">
      <formula>NOT(ISERROR(SEARCH("OFF",K18)))</formula>
    </cfRule>
  </conditionalFormatting>
  <conditionalFormatting sqref="K18">
    <cfRule type="containsText" dxfId="5271" priority="5575" operator="containsText" text="VL">
      <formula>NOT(ISERROR(SEARCH("VL",K18)))</formula>
    </cfRule>
    <cfRule type="containsText" dxfId="5270" priority="5576" operator="containsText" text="OFF">
      <formula>NOT(ISERROR(SEARCH("OFF",K18)))</formula>
    </cfRule>
  </conditionalFormatting>
  <conditionalFormatting sqref="K18">
    <cfRule type="containsText" dxfId="5269" priority="5573" operator="containsText" text="VL">
      <formula>NOT(ISERROR(SEARCH("VL",K18)))</formula>
    </cfRule>
    <cfRule type="containsText" dxfId="5268" priority="5574" operator="containsText" text="OFF">
      <formula>NOT(ISERROR(SEARCH("OFF",K18)))</formula>
    </cfRule>
  </conditionalFormatting>
  <conditionalFormatting sqref="K18">
    <cfRule type="containsText" dxfId="5267" priority="5571" operator="containsText" text="VL">
      <formula>NOT(ISERROR(SEARCH("VL",K18)))</formula>
    </cfRule>
    <cfRule type="containsText" dxfId="5266" priority="5572" operator="containsText" text="OFF">
      <formula>NOT(ISERROR(SEARCH("OFF",K18)))</formula>
    </cfRule>
  </conditionalFormatting>
  <conditionalFormatting sqref="K18">
    <cfRule type="containsText" dxfId="5265" priority="5567" operator="containsText" text="VL">
      <formula>NOT(ISERROR(SEARCH("VL",K18)))</formula>
    </cfRule>
    <cfRule type="containsText" dxfId="5264" priority="5568" operator="containsText" text="OFF">
      <formula>NOT(ISERROR(SEARCH("OFF",K18)))</formula>
    </cfRule>
  </conditionalFormatting>
  <conditionalFormatting sqref="K18">
    <cfRule type="containsText" dxfId="5263" priority="5569" operator="containsText" text="VL">
      <formula>NOT(ISERROR(SEARCH("VL",K18)))</formula>
    </cfRule>
    <cfRule type="containsText" dxfId="5262" priority="5570" operator="containsText" text="OFF">
      <formula>NOT(ISERROR(SEARCH("OFF",K18)))</formula>
    </cfRule>
  </conditionalFormatting>
  <conditionalFormatting sqref="K18">
    <cfRule type="containsText" dxfId="5261" priority="5565" operator="containsText" text="VL">
      <formula>NOT(ISERROR(SEARCH("VL",K18)))</formula>
    </cfRule>
    <cfRule type="containsText" dxfId="5260" priority="5566" operator="containsText" text="OFF">
      <formula>NOT(ISERROR(SEARCH("OFF",K18)))</formula>
    </cfRule>
  </conditionalFormatting>
  <conditionalFormatting sqref="K18">
    <cfRule type="containsText" dxfId="5259" priority="5563" operator="containsText" text="VL">
      <formula>NOT(ISERROR(SEARCH("VL",K18)))</formula>
    </cfRule>
    <cfRule type="containsText" dxfId="5258" priority="5564" operator="containsText" text="OFF">
      <formula>NOT(ISERROR(SEARCH("OFF",K18)))</formula>
    </cfRule>
  </conditionalFormatting>
  <conditionalFormatting sqref="K18">
    <cfRule type="containsText" dxfId="5257" priority="5561" operator="containsText" text="VL">
      <formula>NOT(ISERROR(SEARCH("VL",K18)))</formula>
    </cfRule>
    <cfRule type="containsText" dxfId="5256" priority="5562" operator="containsText" text="OFF">
      <formula>NOT(ISERROR(SEARCH("OFF",K18)))</formula>
    </cfRule>
  </conditionalFormatting>
  <conditionalFormatting sqref="K18">
    <cfRule type="containsText" dxfId="5255" priority="5559" operator="containsText" text="VL">
      <formula>NOT(ISERROR(SEARCH("VL",K18)))</formula>
    </cfRule>
    <cfRule type="containsText" dxfId="5254" priority="5560" operator="containsText" text="OFF">
      <formula>NOT(ISERROR(SEARCH("OFF",K18)))</formula>
    </cfRule>
  </conditionalFormatting>
  <conditionalFormatting sqref="K18">
    <cfRule type="containsText" dxfId="5253" priority="5557" operator="containsText" text="VL">
      <formula>NOT(ISERROR(SEARCH("VL",K18)))</formula>
    </cfRule>
    <cfRule type="containsText" dxfId="5252" priority="5558" operator="containsText" text="OFF">
      <formula>NOT(ISERROR(SEARCH("OFF",K18)))</formula>
    </cfRule>
  </conditionalFormatting>
  <conditionalFormatting sqref="K18">
    <cfRule type="containsText" dxfId="5251" priority="5553" operator="containsText" text="VL">
      <formula>NOT(ISERROR(SEARCH("VL",K18)))</formula>
    </cfRule>
    <cfRule type="containsText" dxfId="5250" priority="5554" operator="containsText" text="OFF">
      <formula>NOT(ISERROR(SEARCH("OFF",K18)))</formula>
    </cfRule>
  </conditionalFormatting>
  <conditionalFormatting sqref="K18">
    <cfRule type="containsText" dxfId="5249" priority="5555" operator="containsText" text="VL">
      <formula>NOT(ISERROR(SEARCH("VL",K18)))</formula>
    </cfRule>
    <cfRule type="containsText" dxfId="5248" priority="5556" operator="containsText" text="OFF">
      <formula>NOT(ISERROR(SEARCH("OFF",K18)))</formula>
    </cfRule>
  </conditionalFormatting>
  <conditionalFormatting sqref="K18">
    <cfRule type="containsText" dxfId="5247" priority="5551" operator="containsText" text="VL">
      <formula>NOT(ISERROR(SEARCH("VL",K18)))</formula>
    </cfRule>
    <cfRule type="containsText" dxfId="5246" priority="5552" operator="containsText" text="OFF">
      <formula>NOT(ISERROR(SEARCH("OFF",K18)))</formula>
    </cfRule>
  </conditionalFormatting>
  <conditionalFormatting sqref="K18">
    <cfRule type="colorScale" priority="5581">
      <colorScale>
        <cfvo type="min"/>
        <cfvo type="max"/>
        <color rgb="FF63BE7B"/>
        <color rgb="FFFFEF9C"/>
      </colorScale>
    </cfRule>
  </conditionalFormatting>
  <conditionalFormatting sqref="H18:J21 H16:H17 G19:H19">
    <cfRule type="colorScale" priority="5922">
      <colorScale>
        <cfvo type="min"/>
        <cfvo type="max"/>
        <color rgb="FF63BE7B"/>
        <color rgb="FFFFEF9C"/>
      </colorScale>
    </cfRule>
  </conditionalFormatting>
  <conditionalFormatting sqref="G4:M52">
    <cfRule type="colorScale" priority="5492">
      <colorScale>
        <cfvo type="min"/>
        <cfvo type="max"/>
        <color rgb="FFFFEF9C"/>
        <color rgb="FF63BE7B"/>
      </colorScale>
    </cfRule>
  </conditionalFormatting>
  <conditionalFormatting sqref="G4:M52">
    <cfRule type="colorScale" priority="59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24">
      <colorScale>
        <cfvo type="min"/>
        <cfvo type="max"/>
        <color rgb="FF63BE7B"/>
        <color rgb="FFFFEF9C"/>
      </colorScale>
    </cfRule>
  </conditionalFormatting>
  <conditionalFormatting sqref="H9:H15">
    <cfRule type="containsText" dxfId="5245" priority="5549" operator="containsText" text="VL">
      <formula>NOT(ISERROR(SEARCH("VL",H9)))</formula>
    </cfRule>
    <cfRule type="containsText" dxfId="5244" priority="5550" operator="containsText" text="OFF">
      <formula>NOT(ISERROR(SEARCH("OFF",H9)))</formula>
    </cfRule>
  </conditionalFormatting>
  <conditionalFormatting sqref="L23">
    <cfRule type="containsText" dxfId="5243" priority="5547" operator="containsText" text="VL">
      <formula>NOT(ISERROR(SEARCH("VL",L23)))</formula>
    </cfRule>
    <cfRule type="containsText" dxfId="5242" priority="5548" operator="containsText" text="OFF">
      <formula>NOT(ISERROR(SEARCH("OFF",L23)))</formula>
    </cfRule>
  </conditionalFormatting>
  <conditionalFormatting sqref="L23">
    <cfRule type="containsText" dxfId="5241" priority="5545" operator="containsText" text="VL">
      <formula>NOT(ISERROR(SEARCH("VL",L23)))</formula>
    </cfRule>
    <cfRule type="containsText" dxfId="5240" priority="5546" operator="containsText" text="OFF">
      <formula>NOT(ISERROR(SEARCH("OFF",L23)))</formula>
    </cfRule>
  </conditionalFormatting>
  <conditionalFormatting sqref="L23">
    <cfRule type="containsText" dxfId="5239" priority="5543" operator="containsText" text="VL">
      <formula>NOT(ISERROR(SEARCH("VL",L23)))</formula>
    </cfRule>
    <cfRule type="containsText" dxfId="5238" priority="5544" operator="containsText" text="OFF">
      <formula>NOT(ISERROR(SEARCH("OFF",L23)))</formula>
    </cfRule>
  </conditionalFormatting>
  <conditionalFormatting sqref="L23">
    <cfRule type="containsText" dxfId="5237" priority="5541" operator="containsText" text="VL">
      <formula>NOT(ISERROR(SEARCH("VL",L23)))</formula>
    </cfRule>
    <cfRule type="containsText" dxfId="5236" priority="5542" operator="containsText" text="OFF">
      <formula>NOT(ISERROR(SEARCH("OFF",L23)))</formula>
    </cfRule>
  </conditionalFormatting>
  <conditionalFormatting sqref="L23">
    <cfRule type="containsText" dxfId="5235" priority="5537" operator="containsText" text="VL">
      <formula>NOT(ISERROR(SEARCH("VL",L23)))</formula>
    </cfRule>
    <cfRule type="containsText" dxfId="5234" priority="5538" operator="containsText" text="OFF">
      <formula>NOT(ISERROR(SEARCH("OFF",L23)))</formula>
    </cfRule>
  </conditionalFormatting>
  <conditionalFormatting sqref="L23">
    <cfRule type="containsText" dxfId="5233" priority="5539" operator="containsText" text="VL">
      <formula>NOT(ISERROR(SEARCH("VL",L23)))</formula>
    </cfRule>
    <cfRule type="containsText" dxfId="5232" priority="5540" operator="containsText" text="OFF">
      <formula>NOT(ISERROR(SEARCH("OFF",L23)))</formula>
    </cfRule>
  </conditionalFormatting>
  <conditionalFormatting sqref="L23">
    <cfRule type="containsText" dxfId="5231" priority="5535" operator="containsText" text="VL">
      <formula>NOT(ISERROR(SEARCH("VL",L23)))</formula>
    </cfRule>
    <cfRule type="containsText" dxfId="5230" priority="5536" operator="containsText" text="OFF">
      <formula>NOT(ISERROR(SEARCH("OFF",L23)))</formula>
    </cfRule>
  </conditionalFormatting>
  <conditionalFormatting sqref="L23">
    <cfRule type="containsText" dxfId="5229" priority="5533" operator="containsText" text="VL">
      <formula>NOT(ISERROR(SEARCH("VL",L23)))</formula>
    </cfRule>
    <cfRule type="containsText" dxfId="5228" priority="5534" operator="containsText" text="OFF">
      <formula>NOT(ISERROR(SEARCH("OFF",L23)))</formula>
    </cfRule>
  </conditionalFormatting>
  <conditionalFormatting sqref="L23">
    <cfRule type="containsText" dxfId="5227" priority="5531" operator="containsText" text="VL">
      <formula>NOT(ISERROR(SEARCH("VL",L23)))</formula>
    </cfRule>
    <cfRule type="containsText" dxfId="5226" priority="5532" operator="containsText" text="OFF">
      <formula>NOT(ISERROR(SEARCH("OFF",L23)))</formula>
    </cfRule>
  </conditionalFormatting>
  <conditionalFormatting sqref="L23">
    <cfRule type="containsText" dxfId="5225" priority="5529" operator="containsText" text="VL">
      <formula>NOT(ISERROR(SEARCH("VL",L23)))</formula>
    </cfRule>
    <cfRule type="containsText" dxfId="5224" priority="5530" operator="containsText" text="OFF">
      <formula>NOT(ISERROR(SEARCH("OFF",L23)))</formula>
    </cfRule>
  </conditionalFormatting>
  <conditionalFormatting sqref="L23">
    <cfRule type="containsText" dxfId="5223" priority="5527" operator="containsText" text="VL">
      <formula>NOT(ISERROR(SEARCH("VL",L23)))</formula>
    </cfRule>
    <cfRule type="containsText" dxfId="5222" priority="5528" operator="containsText" text="OFF">
      <formula>NOT(ISERROR(SEARCH("OFF",L23)))</formula>
    </cfRule>
  </conditionalFormatting>
  <conditionalFormatting sqref="L23">
    <cfRule type="containsText" dxfId="5221" priority="5525" operator="containsText" text="VL">
      <formula>NOT(ISERROR(SEARCH("VL",L23)))</formula>
    </cfRule>
    <cfRule type="containsText" dxfId="5220" priority="5526" operator="containsText" text="OFF">
      <formula>NOT(ISERROR(SEARCH("OFF",L23)))</formula>
    </cfRule>
  </conditionalFormatting>
  <conditionalFormatting sqref="L23">
    <cfRule type="containsText" dxfId="5219" priority="5523" operator="containsText" text="VL">
      <formula>NOT(ISERROR(SEARCH("VL",L23)))</formula>
    </cfRule>
    <cfRule type="containsText" dxfId="5218" priority="5524" operator="containsText" text="OFF">
      <formula>NOT(ISERROR(SEARCH("OFF",L23)))</formula>
    </cfRule>
  </conditionalFormatting>
  <conditionalFormatting sqref="L23">
    <cfRule type="containsText" dxfId="5217" priority="5521" operator="containsText" text="VL">
      <formula>NOT(ISERROR(SEARCH("VL",L23)))</formula>
    </cfRule>
    <cfRule type="containsText" dxfId="5216" priority="5522" operator="containsText" text="OFF">
      <formula>NOT(ISERROR(SEARCH("OFF",L23)))</formula>
    </cfRule>
  </conditionalFormatting>
  <conditionalFormatting sqref="L23">
    <cfRule type="containsText" dxfId="5215" priority="5519" operator="containsText" text="VL">
      <formula>NOT(ISERROR(SEARCH("VL",L23)))</formula>
    </cfRule>
    <cfRule type="containsText" dxfId="5214" priority="5520" operator="containsText" text="OFF">
      <formula>NOT(ISERROR(SEARCH("OFF",L23)))</formula>
    </cfRule>
  </conditionalFormatting>
  <conditionalFormatting sqref="L23">
    <cfRule type="containsText" dxfId="5213" priority="5517" operator="containsText" text="VL">
      <formula>NOT(ISERROR(SEARCH("VL",L23)))</formula>
    </cfRule>
    <cfRule type="containsText" dxfId="5212" priority="5518" operator="containsText" text="OFF">
      <formula>NOT(ISERROR(SEARCH("OFF",L23)))</formula>
    </cfRule>
  </conditionalFormatting>
  <conditionalFormatting sqref="L23">
    <cfRule type="containsText" dxfId="5211" priority="5513" operator="containsText" text="VL">
      <formula>NOT(ISERROR(SEARCH("VL",L23)))</formula>
    </cfRule>
    <cfRule type="containsText" dxfId="5210" priority="5514" operator="containsText" text="OFF">
      <formula>NOT(ISERROR(SEARCH("OFF",L23)))</formula>
    </cfRule>
  </conditionalFormatting>
  <conditionalFormatting sqref="L23">
    <cfRule type="containsText" dxfId="5209" priority="5515" operator="containsText" text="VL">
      <formula>NOT(ISERROR(SEARCH("VL",L23)))</formula>
    </cfRule>
    <cfRule type="containsText" dxfId="5208" priority="5516" operator="containsText" text="OFF">
      <formula>NOT(ISERROR(SEARCH("OFF",L23)))</formula>
    </cfRule>
  </conditionalFormatting>
  <conditionalFormatting sqref="L23">
    <cfRule type="containsText" dxfId="5207" priority="5511" operator="containsText" text="VL">
      <formula>NOT(ISERROR(SEARCH("VL",L23)))</formula>
    </cfRule>
    <cfRule type="containsText" dxfId="5206" priority="5512" operator="containsText" text="OFF">
      <formula>NOT(ISERROR(SEARCH("OFF",L23)))</formula>
    </cfRule>
  </conditionalFormatting>
  <conditionalFormatting sqref="L23">
    <cfRule type="containsText" dxfId="5205" priority="5509" operator="containsText" text="VL">
      <formula>NOT(ISERROR(SEARCH("VL",L23)))</formula>
    </cfRule>
    <cfRule type="containsText" dxfId="5204" priority="5510" operator="containsText" text="OFF">
      <formula>NOT(ISERROR(SEARCH("OFF",L23)))</formula>
    </cfRule>
  </conditionalFormatting>
  <conditionalFormatting sqref="L23">
    <cfRule type="containsText" dxfId="5203" priority="5507" operator="containsText" text="VL">
      <formula>NOT(ISERROR(SEARCH("VL",L23)))</formula>
    </cfRule>
    <cfRule type="containsText" dxfId="5202" priority="5508" operator="containsText" text="OFF">
      <formula>NOT(ISERROR(SEARCH("OFF",L23)))</formula>
    </cfRule>
  </conditionalFormatting>
  <conditionalFormatting sqref="L9:L15">
    <cfRule type="containsText" dxfId="5201" priority="5505" operator="containsText" text="VL">
      <formula>NOT(ISERROR(SEARCH("VL",L9)))</formula>
    </cfRule>
    <cfRule type="containsText" dxfId="5200" priority="5506" operator="containsText" text="OFF">
      <formula>NOT(ISERROR(SEARCH("OFF",L9)))</formula>
    </cfRule>
  </conditionalFormatting>
  <conditionalFormatting sqref="H9:H15">
    <cfRule type="containsText" dxfId="5199" priority="5503" operator="containsText" text="VL">
      <formula>NOT(ISERROR(SEARCH("VL",H9)))</formula>
    </cfRule>
    <cfRule type="containsText" dxfId="5198" priority="5504" operator="containsText" text="OFF">
      <formula>NOT(ISERROR(SEARCH("OFF",H9)))</formula>
    </cfRule>
  </conditionalFormatting>
  <conditionalFormatting sqref="H9">
    <cfRule type="containsText" dxfId="5197" priority="5501" operator="containsText" text="VL">
      <formula>NOT(ISERROR(SEARCH("VL",H9)))</formula>
    </cfRule>
    <cfRule type="containsText" dxfId="5196" priority="5502" operator="containsText" text="OFF">
      <formula>NOT(ISERROR(SEARCH("OFF",H9)))</formula>
    </cfRule>
  </conditionalFormatting>
  <conditionalFormatting sqref="H9:H15">
    <cfRule type="containsText" dxfId="5195" priority="5499" operator="containsText" text="VL">
      <formula>NOT(ISERROR(SEARCH("VL",H9)))</formula>
    </cfRule>
    <cfRule type="containsText" dxfId="5194" priority="5500" operator="containsText" text="OFF">
      <formula>NOT(ISERROR(SEARCH("OFF",H9)))</formula>
    </cfRule>
  </conditionalFormatting>
  <conditionalFormatting sqref="I10:I15">
    <cfRule type="containsText" dxfId="5193" priority="5497" operator="containsText" text="VL">
      <formula>NOT(ISERROR(SEARCH("VL",I10)))</formula>
    </cfRule>
    <cfRule type="containsText" dxfId="5192" priority="5498" operator="containsText" text="OFF">
      <formula>NOT(ISERROR(SEARCH("OFF",I10)))</formula>
    </cfRule>
  </conditionalFormatting>
  <conditionalFormatting sqref="I10:I15">
    <cfRule type="containsText" dxfId="5191" priority="5495" operator="containsText" text="VL">
      <formula>NOT(ISERROR(SEARCH("VL",I10)))</formula>
    </cfRule>
    <cfRule type="containsText" dxfId="5190" priority="5496" operator="containsText" text="OFF">
      <formula>NOT(ISERROR(SEARCH("OFF",I10)))</formula>
    </cfRule>
  </conditionalFormatting>
  <conditionalFormatting sqref="I10:I15">
    <cfRule type="containsText" dxfId="5189" priority="5493" operator="containsText" text="VL">
      <formula>NOT(ISERROR(SEARCH("VL",I10)))</formula>
    </cfRule>
    <cfRule type="containsText" dxfId="5188" priority="5494" operator="containsText" text="OFF">
      <formula>NOT(ISERROR(SEARCH("OFF",I10)))</formula>
    </cfRule>
  </conditionalFormatting>
  <conditionalFormatting sqref="H26:H52">
    <cfRule type="containsText" dxfId="5187" priority="5478" operator="containsText" text="VL">
      <formula>NOT(ISERROR(SEARCH("VL",H26)))</formula>
    </cfRule>
    <cfRule type="containsText" dxfId="5186" priority="5479" operator="containsText" text="OFF">
      <formula>NOT(ISERROR(SEARCH("OFF",H26)))</formula>
    </cfRule>
  </conditionalFormatting>
  <conditionalFormatting sqref="H26:H52">
    <cfRule type="containsText" dxfId="5185" priority="5482" operator="containsText" text="AL">
      <formula>NOT(ISERROR(SEARCH("AL",H26)))</formula>
    </cfRule>
    <cfRule type="containsText" dxfId="5184" priority="5483" operator="containsText" text="SL">
      <formula>NOT(ISERROR(SEARCH("SL",H26)))</formula>
    </cfRule>
  </conditionalFormatting>
  <conditionalFormatting sqref="H26:H52">
    <cfRule type="containsText" dxfId="5183" priority="5452" operator="containsText" text="VL">
      <formula>NOT(ISERROR(SEARCH("VL",H26)))</formula>
    </cfRule>
    <cfRule type="containsText" dxfId="5182" priority="5453" operator="containsText" text="OFF">
      <formula>NOT(ISERROR(SEARCH("OFF",H26)))</formula>
    </cfRule>
  </conditionalFormatting>
  <conditionalFormatting sqref="H26:H52">
    <cfRule type="containsText" dxfId="5181" priority="5448" operator="containsText" text="AL">
      <formula>NOT(ISERROR(SEARCH("AL",H26)))</formula>
    </cfRule>
    <cfRule type="containsText" dxfId="5180" priority="5449" operator="containsText" text="SL">
      <formula>NOT(ISERROR(SEARCH("SL",H26)))</formula>
    </cfRule>
  </conditionalFormatting>
  <conditionalFormatting sqref="H16">
    <cfRule type="containsText" dxfId="5179" priority="5438" operator="containsText" text="VL">
      <formula>NOT(ISERROR(SEARCH("VL",H16)))</formula>
    </cfRule>
    <cfRule type="containsText" dxfId="5178" priority="5439" operator="containsText" text="OFF">
      <formula>NOT(ISERROR(SEARCH("OFF",H16)))</formula>
    </cfRule>
  </conditionalFormatting>
  <conditionalFormatting sqref="L26">
    <cfRule type="containsText" dxfId="5177" priority="5432" operator="containsText" text="AL">
      <formula>NOT(ISERROR(SEARCH("AL",L26)))</formula>
    </cfRule>
    <cfRule type="containsText" dxfId="5176" priority="5433" operator="containsText" text="SL">
      <formula>NOT(ISERROR(SEARCH("SL",L26)))</formula>
    </cfRule>
  </conditionalFormatting>
  <conditionalFormatting sqref="L26">
    <cfRule type="containsText" dxfId="5175" priority="5416" operator="containsText" text="VL">
      <formula>NOT(ISERROR(SEARCH("VL",L26)))</formula>
    </cfRule>
    <cfRule type="containsText" dxfId="5174" priority="5417" operator="containsText" text="OFF">
      <formula>NOT(ISERROR(SEARCH("OFF",L26)))</formula>
    </cfRule>
  </conditionalFormatting>
  <conditionalFormatting sqref="L26">
    <cfRule type="containsText" dxfId="5173" priority="5408" operator="containsText" text="VL">
      <formula>NOT(ISERROR(SEARCH("VL",L26)))</formula>
    </cfRule>
    <cfRule type="containsText" dxfId="5172" priority="5409" operator="containsText" text="OFF">
      <formula>NOT(ISERROR(SEARCH("OFF",L26)))</formula>
    </cfRule>
  </conditionalFormatting>
  <conditionalFormatting sqref="L26">
    <cfRule type="containsText" dxfId="5171" priority="5396" operator="containsText" text="AL">
      <formula>NOT(ISERROR(SEARCH("AL",L26)))</formula>
    </cfRule>
    <cfRule type="containsText" dxfId="5170" priority="5397" operator="containsText" text="SL">
      <formula>NOT(ISERROR(SEARCH("SL",L26)))</formula>
    </cfRule>
  </conditionalFormatting>
  <conditionalFormatting sqref="L26">
    <cfRule type="containsText" dxfId="5169" priority="5372" operator="containsText" text="VL">
      <formula>NOT(ISERROR(SEARCH("VL",L26)))</formula>
    </cfRule>
    <cfRule type="containsText" dxfId="5168" priority="5373" operator="containsText" text="OFF">
      <formula>NOT(ISERROR(SEARCH("OFF",L26)))</formula>
    </cfRule>
  </conditionalFormatting>
  <conditionalFormatting sqref="L26">
    <cfRule type="containsText" dxfId="5167" priority="5358" operator="containsText" text="AL">
      <formula>NOT(ISERROR(SEARCH("AL",L26)))</formula>
    </cfRule>
    <cfRule type="containsText" dxfId="5166" priority="5359" operator="containsText" text="SL">
      <formula>NOT(ISERROR(SEARCH("SL",L26)))</formula>
    </cfRule>
  </conditionalFormatting>
  <conditionalFormatting sqref="L26">
    <cfRule type="containsText" dxfId="5165" priority="5334" operator="containsText" text="VL">
      <formula>NOT(ISERROR(SEARCH("VL",L26)))</formula>
    </cfRule>
    <cfRule type="containsText" dxfId="5164" priority="5335" operator="containsText" text="OFF">
      <formula>NOT(ISERROR(SEARCH("OFF",L26)))</formula>
    </cfRule>
  </conditionalFormatting>
  <conditionalFormatting sqref="H26">
    <cfRule type="containsText" dxfId="5163" priority="5318" operator="containsText" text="AL">
      <formula>NOT(ISERROR(SEARCH("AL",H26)))</formula>
    </cfRule>
    <cfRule type="containsText" dxfId="5162" priority="5319" operator="containsText" text="SL">
      <formula>NOT(ISERROR(SEARCH("SL",H26)))</formula>
    </cfRule>
  </conditionalFormatting>
  <conditionalFormatting sqref="H26">
    <cfRule type="containsText" dxfId="5161" priority="5308" operator="containsText" text="VL">
      <formula>NOT(ISERROR(SEARCH("VL",H26)))</formula>
    </cfRule>
    <cfRule type="containsText" dxfId="5160" priority="5309" operator="containsText" text="OFF">
      <formula>NOT(ISERROR(SEARCH("OFF",H26)))</formula>
    </cfRule>
  </conditionalFormatting>
  <conditionalFormatting sqref="H26">
    <cfRule type="containsText" dxfId="5159" priority="5298" operator="containsText" text="VL">
      <formula>NOT(ISERROR(SEARCH("VL",H26)))</formula>
    </cfRule>
    <cfRule type="containsText" dxfId="5158" priority="5299" operator="containsText" text="OFF">
      <formula>NOT(ISERROR(SEARCH("OFF",H26)))</formula>
    </cfRule>
  </conditionalFormatting>
  <conditionalFormatting sqref="H26">
    <cfRule type="containsText" dxfId="5157" priority="5288" operator="containsText" text="AL">
      <formula>NOT(ISERROR(SEARCH("AL",H26)))</formula>
    </cfRule>
    <cfRule type="containsText" dxfId="5156" priority="5289" operator="containsText" text="SL">
      <formula>NOT(ISERROR(SEARCH("SL",H26)))</formula>
    </cfRule>
  </conditionalFormatting>
  <conditionalFormatting sqref="H26">
    <cfRule type="containsText" dxfId="5155" priority="5280" operator="containsText" text="VL">
      <formula>NOT(ISERROR(SEARCH("VL",H26)))</formula>
    </cfRule>
    <cfRule type="containsText" dxfId="5154" priority="5281" operator="containsText" text="OFF">
      <formula>NOT(ISERROR(SEARCH("OFF",H26)))</formula>
    </cfRule>
  </conditionalFormatting>
  <conditionalFormatting sqref="H26">
    <cfRule type="containsText" dxfId="5153" priority="5262" operator="containsText" text="VL">
      <formula>NOT(ISERROR(SEARCH("VL",H26)))</formula>
    </cfRule>
    <cfRule type="containsText" dxfId="5152" priority="5263" operator="containsText" text="OFF">
      <formula>NOT(ISERROR(SEARCH("OFF",H26)))</formula>
    </cfRule>
  </conditionalFormatting>
  <conditionalFormatting sqref="H26">
    <cfRule type="containsText" dxfId="5151" priority="5252" operator="containsText" text="AL">
      <formula>NOT(ISERROR(SEARCH("AL",H26)))</formula>
    </cfRule>
    <cfRule type="containsText" dxfId="5150" priority="5253" operator="containsText" text="SL">
      <formula>NOT(ISERROR(SEARCH("SL",H26)))</formula>
    </cfRule>
  </conditionalFormatting>
  <conditionalFormatting sqref="H26">
    <cfRule type="containsText" dxfId="5149" priority="5242" operator="containsText" text="VL">
      <formula>NOT(ISERROR(SEARCH("VL",H26)))</formula>
    </cfRule>
    <cfRule type="containsText" dxfId="5148" priority="5243" operator="containsText" text="OFF">
      <formula>NOT(ISERROR(SEARCH("OFF",H26)))</formula>
    </cfRule>
  </conditionalFormatting>
  <conditionalFormatting sqref="H26">
    <cfRule type="containsText" dxfId="5147" priority="5222" operator="containsText" text="VL">
      <formula>NOT(ISERROR(SEARCH("VL",H26)))</formula>
    </cfRule>
    <cfRule type="containsText" dxfId="5146" priority="5223" operator="containsText" text="OFF">
      <formula>NOT(ISERROR(SEARCH("OFF",H26)))</formula>
    </cfRule>
  </conditionalFormatting>
  <conditionalFormatting sqref="H26">
    <cfRule type="containsText" dxfId="5145" priority="5214" operator="containsText" text="AL">
      <formula>NOT(ISERROR(SEARCH("AL",H26)))</formula>
    </cfRule>
    <cfRule type="containsText" dxfId="5144" priority="5215" operator="containsText" text="SL">
      <formula>NOT(ISERROR(SEARCH("SL",H26)))</formula>
    </cfRule>
  </conditionalFormatting>
  <conditionalFormatting sqref="H26">
    <cfRule type="containsText" dxfId="5143" priority="5202" operator="containsText" text="VL">
      <formula>NOT(ISERROR(SEARCH("VL",H26)))</formula>
    </cfRule>
    <cfRule type="containsText" dxfId="5142" priority="5203" operator="containsText" text="OFF">
      <formula>NOT(ISERROR(SEARCH("OFF",H26)))</formula>
    </cfRule>
  </conditionalFormatting>
  <conditionalFormatting sqref="H26">
    <cfRule type="containsText" dxfId="5141" priority="5188" operator="containsText" text="AL">
      <formula>NOT(ISERROR(SEARCH("AL",H26)))</formula>
    </cfRule>
    <cfRule type="containsText" dxfId="5140" priority="5189" operator="containsText" text="SL">
      <formula>NOT(ISERROR(SEARCH("SL",H26)))</formula>
    </cfRule>
  </conditionalFormatting>
  <conditionalFormatting sqref="L26">
    <cfRule type="containsText" dxfId="5139" priority="5174" operator="containsText" text="AL">
      <formula>NOT(ISERROR(SEARCH("AL",L26)))</formula>
    </cfRule>
    <cfRule type="containsText" dxfId="5138" priority="5175" operator="containsText" text="SL">
      <formula>NOT(ISERROR(SEARCH("SL",L26)))</formula>
    </cfRule>
  </conditionalFormatting>
  <conditionalFormatting sqref="C2">
    <cfRule type="duplicateValues" dxfId="5137" priority="5162"/>
  </conditionalFormatting>
  <conditionalFormatting sqref="B2">
    <cfRule type="duplicateValues" dxfId="5136" priority="5163"/>
  </conditionalFormatting>
  <conditionalFormatting sqref="L4">
    <cfRule type="containsText" dxfId="5135" priority="5160" operator="containsText" text="VL">
      <formula>NOT(ISERROR(SEARCH("VL",L4)))</formula>
    </cfRule>
    <cfRule type="containsText" dxfId="5134" priority="5161" operator="containsText" text="OFF">
      <formula>NOT(ISERROR(SEARCH("OFF",L4)))</formula>
    </cfRule>
  </conditionalFormatting>
  <conditionalFormatting sqref="L5">
    <cfRule type="containsText" dxfId="5133" priority="5158" operator="containsText" text="VL">
      <formula>NOT(ISERROR(SEARCH("VL",L5)))</formula>
    </cfRule>
    <cfRule type="containsText" dxfId="5132" priority="5159" operator="containsText" text="OFF">
      <formula>NOT(ISERROR(SEARCH("OFF",L5)))</formula>
    </cfRule>
  </conditionalFormatting>
  <conditionalFormatting sqref="K5">
    <cfRule type="containsText" dxfId="5131" priority="5156" operator="containsText" text="VL">
      <formula>NOT(ISERROR(SEARCH("VL",K5)))</formula>
    </cfRule>
    <cfRule type="containsText" dxfId="5130" priority="5157" operator="containsText" text="OFF">
      <formula>NOT(ISERROR(SEARCH("OFF",K5)))</formula>
    </cfRule>
  </conditionalFormatting>
  <conditionalFormatting sqref="J5">
    <cfRule type="containsText" dxfId="5129" priority="5154" operator="containsText" text="VL">
      <formula>NOT(ISERROR(SEARCH("VL",J5)))</formula>
    </cfRule>
    <cfRule type="containsText" dxfId="5128" priority="5155" operator="containsText" text="OFF">
      <formula>NOT(ISERROR(SEARCH("OFF",J5)))</formula>
    </cfRule>
  </conditionalFormatting>
  <conditionalFormatting sqref="K5">
    <cfRule type="containsText" dxfId="5127" priority="5152" operator="containsText" text="VL">
      <formula>NOT(ISERROR(SEARCH("VL",K5)))</formula>
    </cfRule>
    <cfRule type="containsText" dxfId="5126" priority="5153" operator="containsText" text="OFF">
      <formula>NOT(ISERROR(SEARCH("OFF",K5)))</formula>
    </cfRule>
  </conditionalFormatting>
  <conditionalFormatting sqref="L5">
    <cfRule type="containsText" dxfId="5125" priority="5150" operator="containsText" text="VL">
      <formula>NOT(ISERROR(SEARCH("VL",L5)))</formula>
    </cfRule>
    <cfRule type="containsText" dxfId="5124" priority="5151" operator="containsText" text="OFF">
      <formula>NOT(ISERROR(SEARCH("OFF",L5)))</formula>
    </cfRule>
  </conditionalFormatting>
  <conditionalFormatting sqref="J8:K8">
    <cfRule type="containsText" dxfId="5123" priority="5148" operator="containsText" text="VL">
      <formula>NOT(ISERROR(SEARCH("VL",J8)))</formula>
    </cfRule>
    <cfRule type="containsText" dxfId="5122" priority="5149" operator="containsText" text="OFF">
      <formula>NOT(ISERROR(SEARCH("OFF",J8)))</formula>
    </cfRule>
  </conditionalFormatting>
  <conditionalFormatting sqref="G8">
    <cfRule type="containsText" dxfId="5121" priority="5146" operator="containsText" text="VL">
      <formula>NOT(ISERROR(SEARCH("VL",G8)))</formula>
    </cfRule>
    <cfRule type="containsText" dxfId="5120" priority="5147" operator="containsText" text="OFF">
      <formula>NOT(ISERROR(SEARCH("OFF",G8)))</formula>
    </cfRule>
  </conditionalFormatting>
  <conditionalFormatting sqref="M8">
    <cfRule type="containsText" dxfId="5119" priority="5138" operator="containsText" text="VL">
      <formula>NOT(ISERROR(SEARCH("VL",M8)))</formula>
    </cfRule>
    <cfRule type="containsText" dxfId="5118" priority="5139" operator="containsText" text="OFF">
      <formula>NOT(ISERROR(SEARCH("OFF",M8)))</formula>
    </cfRule>
  </conditionalFormatting>
  <conditionalFormatting sqref="M8">
    <cfRule type="containsText" dxfId="5117" priority="5136" operator="containsText" text="VL">
      <formula>NOT(ISERROR(SEARCH("VL",M8)))</formula>
    </cfRule>
    <cfRule type="containsText" dxfId="5116" priority="5137" operator="containsText" text="OFF">
      <formula>NOT(ISERROR(SEARCH("OFF",M8)))</formula>
    </cfRule>
  </conditionalFormatting>
  <conditionalFormatting sqref="M8">
    <cfRule type="containsText" dxfId="5115" priority="5134" operator="containsText" text="VL">
      <formula>NOT(ISERROR(SEARCH("VL",M8)))</formula>
    </cfRule>
    <cfRule type="containsText" dxfId="5114" priority="5135" operator="containsText" text="OFF">
      <formula>NOT(ISERROR(SEARCH("OFF",M8)))</formula>
    </cfRule>
  </conditionalFormatting>
  <conditionalFormatting sqref="M8">
    <cfRule type="containsText" dxfId="5113" priority="5132" operator="containsText" text="VL">
      <formula>NOT(ISERROR(SEARCH("VL",M8)))</formula>
    </cfRule>
    <cfRule type="containsText" dxfId="5112" priority="5133" operator="containsText" text="OFF">
      <formula>NOT(ISERROR(SEARCH("OFF",M8)))</formula>
    </cfRule>
  </conditionalFormatting>
  <conditionalFormatting sqref="M8">
    <cfRule type="containsText" dxfId="5111" priority="5126" operator="containsText" text="VL">
      <formula>NOT(ISERROR(SEARCH("VL",M8)))</formula>
    </cfRule>
    <cfRule type="containsText" dxfId="5110" priority="5127" operator="containsText" text="OFF">
      <formula>NOT(ISERROR(SEARCH("OFF",M8)))</formula>
    </cfRule>
  </conditionalFormatting>
  <conditionalFormatting sqref="M8">
    <cfRule type="containsText" dxfId="5109" priority="5128" operator="containsText" text="VL">
      <formula>NOT(ISERROR(SEARCH("VL",M8)))</formula>
    </cfRule>
    <cfRule type="containsText" dxfId="5108" priority="5129" operator="containsText" text="OFF">
      <formula>NOT(ISERROR(SEARCH("OFF",M8)))</formula>
    </cfRule>
  </conditionalFormatting>
  <conditionalFormatting sqref="M8">
    <cfRule type="containsText" dxfId="5107" priority="5144" operator="containsText" text="VL">
      <formula>NOT(ISERROR(SEARCH("VL",M8)))</formula>
    </cfRule>
    <cfRule type="containsText" dxfId="5106" priority="5145" operator="containsText" text="OFF">
      <formula>NOT(ISERROR(SEARCH("OFF",M8)))</formula>
    </cfRule>
  </conditionalFormatting>
  <conditionalFormatting sqref="M8">
    <cfRule type="containsText" dxfId="5105" priority="5142" operator="containsText" text="VL">
      <formula>NOT(ISERROR(SEARCH("VL",M8)))</formula>
    </cfRule>
    <cfRule type="containsText" dxfId="5104" priority="5143" operator="containsText" text="OFF">
      <formula>NOT(ISERROR(SEARCH("OFF",M8)))</formula>
    </cfRule>
  </conditionalFormatting>
  <conditionalFormatting sqref="M8">
    <cfRule type="containsText" dxfId="5103" priority="5140" operator="containsText" text="AL">
      <formula>NOT(ISERROR(SEARCH("AL",M8)))</formula>
    </cfRule>
    <cfRule type="containsText" dxfId="5102" priority="5141" operator="containsText" text="SL">
      <formula>NOT(ISERROR(SEARCH("SL",M8)))</formula>
    </cfRule>
  </conditionalFormatting>
  <conditionalFormatting sqref="M8">
    <cfRule type="containsText" dxfId="5101" priority="5130" operator="containsText" text="VL">
      <formula>NOT(ISERROR(SEARCH("VL",M8)))</formula>
    </cfRule>
    <cfRule type="containsText" dxfId="5100" priority="5131" operator="containsText" text="OFF">
      <formula>NOT(ISERROR(SEARCH("OFF",M8)))</formula>
    </cfRule>
  </conditionalFormatting>
  <conditionalFormatting sqref="M8">
    <cfRule type="containsText" dxfId="5099" priority="5124" operator="containsText" text="VL">
      <formula>NOT(ISERROR(SEARCH("VL",M8)))</formula>
    </cfRule>
    <cfRule type="containsText" dxfId="5098" priority="5125" operator="containsText" text="OFF">
      <formula>NOT(ISERROR(SEARCH("OFF",M8)))</formula>
    </cfRule>
  </conditionalFormatting>
  <conditionalFormatting sqref="G10">
    <cfRule type="containsText" dxfId="5097" priority="5122" operator="containsText" text="VL">
      <formula>NOT(ISERROR(SEARCH("VL",G10)))</formula>
    </cfRule>
    <cfRule type="containsText" dxfId="5096" priority="5123" operator="containsText" text="OFF">
      <formula>NOT(ISERROR(SEARCH("OFF",G10)))</formula>
    </cfRule>
  </conditionalFormatting>
  <conditionalFormatting sqref="G10">
    <cfRule type="containsText" dxfId="5095" priority="5120" operator="containsText" text="VL">
      <formula>NOT(ISERROR(SEARCH("VL",G10)))</formula>
    </cfRule>
    <cfRule type="containsText" dxfId="5094" priority="5121" operator="containsText" text="OFF">
      <formula>NOT(ISERROR(SEARCH("OFF",G10)))</formula>
    </cfRule>
  </conditionalFormatting>
  <conditionalFormatting sqref="G10">
    <cfRule type="containsText" dxfId="5093" priority="5118" operator="containsText" text="VL">
      <formula>NOT(ISERROR(SEARCH("VL",G10)))</formula>
    </cfRule>
    <cfRule type="containsText" dxfId="5092" priority="5119" operator="containsText" text="OFF">
      <formula>NOT(ISERROR(SEARCH("OFF",G10)))</formula>
    </cfRule>
  </conditionalFormatting>
  <conditionalFormatting sqref="M10">
    <cfRule type="containsText" dxfId="5091" priority="5110" operator="containsText" text="VL">
      <formula>NOT(ISERROR(SEARCH("VL",M10)))</formula>
    </cfRule>
    <cfRule type="containsText" dxfId="5090" priority="5111" operator="containsText" text="OFF">
      <formula>NOT(ISERROR(SEARCH("OFF",M10)))</formula>
    </cfRule>
  </conditionalFormatting>
  <conditionalFormatting sqref="M10">
    <cfRule type="containsText" dxfId="5089" priority="5108" operator="containsText" text="VL">
      <formula>NOT(ISERROR(SEARCH("VL",M10)))</formula>
    </cfRule>
    <cfRule type="containsText" dxfId="5088" priority="5109" operator="containsText" text="OFF">
      <formula>NOT(ISERROR(SEARCH("OFF",M10)))</formula>
    </cfRule>
  </conditionalFormatting>
  <conditionalFormatting sqref="M10">
    <cfRule type="containsText" dxfId="5087" priority="5106" operator="containsText" text="VL">
      <formula>NOT(ISERROR(SEARCH("VL",M10)))</formula>
    </cfRule>
    <cfRule type="containsText" dxfId="5086" priority="5107" operator="containsText" text="OFF">
      <formula>NOT(ISERROR(SEARCH("OFF",M10)))</formula>
    </cfRule>
  </conditionalFormatting>
  <conditionalFormatting sqref="M10">
    <cfRule type="containsText" dxfId="5085" priority="5104" operator="containsText" text="VL">
      <formula>NOT(ISERROR(SEARCH("VL",M10)))</formula>
    </cfRule>
    <cfRule type="containsText" dxfId="5084" priority="5105" operator="containsText" text="OFF">
      <formula>NOT(ISERROR(SEARCH("OFF",M10)))</formula>
    </cfRule>
  </conditionalFormatting>
  <conditionalFormatting sqref="M10">
    <cfRule type="containsText" dxfId="5083" priority="5098" operator="containsText" text="VL">
      <formula>NOT(ISERROR(SEARCH("VL",M10)))</formula>
    </cfRule>
    <cfRule type="containsText" dxfId="5082" priority="5099" operator="containsText" text="OFF">
      <formula>NOT(ISERROR(SEARCH("OFF",M10)))</formula>
    </cfRule>
  </conditionalFormatting>
  <conditionalFormatting sqref="M10">
    <cfRule type="containsText" dxfId="5081" priority="5100" operator="containsText" text="VL">
      <formula>NOT(ISERROR(SEARCH("VL",M10)))</formula>
    </cfRule>
    <cfRule type="containsText" dxfId="5080" priority="5101" operator="containsText" text="OFF">
      <formula>NOT(ISERROR(SEARCH("OFF",M10)))</formula>
    </cfRule>
  </conditionalFormatting>
  <conditionalFormatting sqref="M10">
    <cfRule type="containsText" dxfId="5079" priority="5116" operator="containsText" text="VL">
      <formula>NOT(ISERROR(SEARCH("VL",M10)))</formula>
    </cfRule>
    <cfRule type="containsText" dxfId="5078" priority="5117" operator="containsText" text="OFF">
      <formula>NOT(ISERROR(SEARCH("OFF",M10)))</formula>
    </cfRule>
  </conditionalFormatting>
  <conditionalFormatting sqref="M10">
    <cfRule type="containsText" dxfId="5077" priority="5114" operator="containsText" text="VL">
      <formula>NOT(ISERROR(SEARCH("VL",M10)))</formula>
    </cfRule>
    <cfRule type="containsText" dxfId="5076" priority="5115" operator="containsText" text="OFF">
      <formula>NOT(ISERROR(SEARCH("OFF",M10)))</formula>
    </cfRule>
  </conditionalFormatting>
  <conditionalFormatting sqref="M10">
    <cfRule type="containsText" dxfId="5075" priority="5112" operator="containsText" text="AL">
      <formula>NOT(ISERROR(SEARCH("AL",M10)))</formula>
    </cfRule>
    <cfRule type="containsText" dxfId="5074" priority="5113" operator="containsText" text="SL">
      <formula>NOT(ISERROR(SEARCH("SL",M10)))</formula>
    </cfRule>
  </conditionalFormatting>
  <conditionalFormatting sqref="M10">
    <cfRule type="containsText" dxfId="5073" priority="5102" operator="containsText" text="VL">
      <formula>NOT(ISERROR(SEARCH("VL",M10)))</formula>
    </cfRule>
    <cfRule type="containsText" dxfId="5072" priority="5103" operator="containsText" text="OFF">
      <formula>NOT(ISERROR(SEARCH("OFF",M10)))</formula>
    </cfRule>
  </conditionalFormatting>
  <conditionalFormatting sqref="M10">
    <cfRule type="containsText" dxfId="5071" priority="5096" operator="containsText" text="VL">
      <formula>NOT(ISERROR(SEARCH("VL",M10)))</formula>
    </cfRule>
    <cfRule type="containsText" dxfId="5070" priority="5097" operator="containsText" text="OFF">
      <formula>NOT(ISERROR(SEARCH("OFF",M10)))</formula>
    </cfRule>
  </conditionalFormatting>
  <conditionalFormatting sqref="M10">
    <cfRule type="containsText" dxfId="5069" priority="5094" operator="containsText" text="VL">
      <formula>NOT(ISERROR(SEARCH("VL",M10)))</formula>
    </cfRule>
    <cfRule type="containsText" dxfId="5068" priority="5095" operator="containsText" text="OFF">
      <formula>NOT(ISERROR(SEARCH("OFF",M10)))</formula>
    </cfRule>
  </conditionalFormatting>
  <conditionalFormatting sqref="M10">
    <cfRule type="containsText" dxfId="5067" priority="5092" operator="containsText" text="VL">
      <formula>NOT(ISERROR(SEARCH("VL",M10)))</formula>
    </cfRule>
    <cfRule type="containsText" dxfId="5066" priority="5093" operator="containsText" text="OFF">
      <formula>NOT(ISERROR(SEARCH("OFF",M10)))</formula>
    </cfRule>
  </conditionalFormatting>
  <conditionalFormatting sqref="G12">
    <cfRule type="containsText" dxfId="5065" priority="5084" operator="containsText" text="VL">
      <formula>NOT(ISERROR(SEARCH("VL",G12)))</formula>
    </cfRule>
    <cfRule type="containsText" dxfId="5064" priority="5085" operator="containsText" text="OFF">
      <formula>NOT(ISERROR(SEARCH("OFF",G12)))</formula>
    </cfRule>
  </conditionalFormatting>
  <conditionalFormatting sqref="G12">
    <cfRule type="containsText" dxfId="5063" priority="5082" operator="containsText" text="VL">
      <formula>NOT(ISERROR(SEARCH("VL",G12)))</formula>
    </cfRule>
    <cfRule type="containsText" dxfId="5062" priority="5083" operator="containsText" text="OFF">
      <formula>NOT(ISERROR(SEARCH("OFF",G12)))</formula>
    </cfRule>
  </conditionalFormatting>
  <conditionalFormatting sqref="G12">
    <cfRule type="containsText" dxfId="5061" priority="5080" operator="containsText" text="VL">
      <formula>NOT(ISERROR(SEARCH("VL",G12)))</formula>
    </cfRule>
    <cfRule type="containsText" dxfId="5060" priority="5081" operator="containsText" text="OFF">
      <formula>NOT(ISERROR(SEARCH("OFF",G12)))</formula>
    </cfRule>
  </conditionalFormatting>
  <conditionalFormatting sqref="G12">
    <cfRule type="containsText" dxfId="5059" priority="5078" operator="containsText" text="VL">
      <formula>NOT(ISERROR(SEARCH("VL",G12)))</formula>
    </cfRule>
    <cfRule type="containsText" dxfId="5058" priority="5079" operator="containsText" text="OFF">
      <formula>NOT(ISERROR(SEARCH("OFF",G12)))</formula>
    </cfRule>
  </conditionalFormatting>
  <conditionalFormatting sqref="G12">
    <cfRule type="containsText" dxfId="5057" priority="5072" operator="containsText" text="VL">
      <formula>NOT(ISERROR(SEARCH("VL",G12)))</formula>
    </cfRule>
    <cfRule type="containsText" dxfId="5056" priority="5073" operator="containsText" text="OFF">
      <formula>NOT(ISERROR(SEARCH("OFF",G12)))</formula>
    </cfRule>
  </conditionalFormatting>
  <conditionalFormatting sqref="G12">
    <cfRule type="containsText" dxfId="5055" priority="5074" operator="containsText" text="VL">
      <formula>NOT(ISERROR(SEARCH("VL",G12)))</formula>
    </cfRule>
    <cfRule type="containsText" dxfId="5054" priority="5075" operator="containsText" text="OFF">
      <formula>NOT(ISERROR(SEARCH("OFF",G12)))</formula>
    </cfRule>
  </conditionalFormatting>
  <conditionalFormatting sqref="G12">
    <cfRule type="containsText" dxfId="5053" priority="5090" operator="containsText" text="VL">
      <formula>NOT(ISERROR(SEARCH("VL",G12)))</formula>
    </cfRule>
    <cfRule type="containsText" dxfId="5052" priority="5091" operator="containsText" text="OFF">
      <formula>NOT(ISERROR(SEARCH("OFF",G12)))</formula>
    </cfRule>
  </conditionalFormatting>
  <conditionalFormatting sqref="G12">
    <cfRule type="containsText" dxfId="5051" priority="5088" operator="containsText" text="VL">
      <formula>NOT(ISERROR(SEARCH("VL",G12)))</formula>
    </cfRule>
    <cfRule type="containsText" dxfId="5050" priority="5089" operator="containsText" text="OFF">
      <formula>NOT(ISERROR(SEARCH("OFF",G12)))</formula>
    </cfRule>
  </conditionalFormatting>
  <conditionalFormatting sqref="G12">
    <cfRule type="containsText" dxfId="5049" priority="5086" operator="containsText" text="AL">
      <formula>NOT(ISERROR(SEARCH("AL",G12)))</formula>
    </cfRule>
    <cfRule type="containsText" dxfId="5048" priority="5087" operator="containsText" text="SL">
      <formula>NOT(ISERROR(SEARCH("SL",G12)))</formula>
    </cfRule>
  </conditionalFormatting>
  <conditionalFormatting sqref="G12">
    <cfRule type="containsText" dxfId="5047" priority="5076" operator="containsText" text="VL">
      <formula>NOT(ISERROR(SEARCH("VL",G12)))</formula>
    </cfRule>
    <cfRule type="containsText" dxfId="5046" priority="5077" operator="containsText" text="OFF">
      <formula>NOT(ISERROR(SEARCH("OFF",G12)))</formula>
    </cfRule>
  </conditionalFormatting>
  <conditionalFormatting sqref="G12">
    <cfRule type="containsText" dxfId="5045" priority="5070" operator="containsText" text="VL">
      <formula>NOT(ISERROR(SEARCH("VL",G12)))</formula>
    </cfRule>
    <cfRule type="containsText" dxfId="5044" priority="5071" operator="containsText" text="OFF">
      <formula>NOT(ISERROR(SEARCH("OFF",G12)))</formula>
    </cfRule>
  </conditionalFormatting>
  <conditionalFormatting sqref="G12">
    <cfRule type="containsText" dxfId="5043" priority="5068" operator="containsText" text="VL">
      <formula>NOT(ISERROR(SEARCH("VL",G12)))</formula>
    </cfRule>
    <cfRule type="containsText" dxfId="5042" priority="5069" operator="containsText" text="OFF">
      <formula>NOT(ISERROR(SEARCH("OFF",G12)))</formula>
    </cfRule>
  </conditionalFormatting>
  <conditionalFormatting sqref="G12">
    <cfRule type="containsText" dxfId="5041" priority="5066" operator="containsText" text="VL">
      <formula>NOT(ISERROR(SEARCH("VL",G12)))</formula>
    </cfRule>
    <cfRule type="containsText" dxfId="5040" priority="5067" operator="containsText" text="OFF">
      <formula>NOT(ISERROR(SEARCH("OFF",G12)))</formula>
    </cfRule>
  </conditionalFormatting>
  <conditionalFormatting sqref="M12">
    <cfRule type="containsText" dxfId="5039" priority="5064" operator="containsText" text="VL">
      <formula>NOT(ISERROR(SEARCH("VL",M12)))</formula>
    </cfRule>
    <cfRule type="containsText" dxfId="5038" priority="5065" operator="containsText" text="OFF">
      <formula>NOT(ISERROR(SEARCH("OFF",M12)))</formula>
    </cfRule>
  </conditionalFormatting>
  <conditionalFormatting sqref="M12">
    <cfRule type="containsText" dxfId="5037" priority="5062" operator="containsText" text="VL">
      <formula>NOT(ISERROR(SEARCH("VL",M12)))</formula>
    </cfRule>
    <cfRule type="containsText" dxfId="5036" priority="5063" operator="containsText" text="OFF">
      <formula>NOT(ISERROR(SEARCH("OFF",M12)))</formula>
    </cfRule>
  </conditionalFormatting>
  <conditionalFormatting sqref="H10">
    <cfRule type="containsText" dxfId="5035" priority="5060" operator="containsText" text="VL">
      <formula>NOT(ISERROR(SEARCH("VL",H10)))</formula>
    </cfRule>
    <cfRule type="containsText" dxfId="5034" priority="5061" operator="containsText" text="OFF">
      <formula>NOT(ISERROR(SEARCH("OFF",H10)))</formula>
    </cfRule>
  </conditionalFormatting>
  <conditionalFormatting sqref="H10">
    <cfRule type="containsText" dxfId="5033" priority="5058" operator="containsText" text="VL">
      <formula>NOT(ISERROR(SEARCH("VL",H10)))</formula>
    </cfRule>
    <cfRule type="containsText" dxfId="5032" priority="5059" operator="containsText" text="OFF">
      <formula>NOT(ISERROR(SEARCH("OFF",H10)))</formula>
    </cfRule>
  </conditionalFormatting>
  <conditionalFormatting sqref="H10">
    <cfRule type="containsText" dxfId="5031" priority="5056" operator="containsText" text="VL">
      <formula>NOT(ISERROR(SEARCH("VL",H10)))</formula>
    </cfRule>
    <cfRule type="containsText" dxfId="5030" priority="5057" operator="containsText" text="OFF">
      <formula>NOT(ISERROR(SEARCH("OFF",H10)))</formula>
    </cfRule>
  </conditionalFormatting>
  <conditionalFormatting sqref="I14">
    <cfRule type="containsText" dxfId="5029" priority="5048" operator="containsText" text="VL">
      <formula>NOT(ISERROR(SEARCH("VL",I14)))</formula>
    </cfRule>
    <cfRule type="containsText" dxfId="5028" priority="5049" operator="containsText" text="OFF">
      <formula>NOT(ISERROR(SEARCH("OFF",I14)))</formula>
    </cfRule>
  </conditionalFormatting>
  <conditionalFormatting sqref="I14">
    <cfRule type="containsText" dxfId="5027" priority="5046" operator="containsText" text="VL">
      <formula>NOT(ISERROR(SEARCH("VL",I14)))</formula>
    </cfRule>
    <cfRule type="containsText" dxfId="5026" priority="5047" operator="containsText" text="OFF">
      <formula>NOT(ISERROR(SEARCH("OFF",I14)))</formula>
    </cfRule>
  </conditionalFormatting>
  <conditionalFormatting sqref="I14">
    <cfRule type="containsText" dxfId="5025" priority="5044" operator="containsText" text="VL">
      <formula>NOT(ISERROR(SEARCH("VL",I14)))</formula>
    </cfRule>
    <cfRule type="containsText" dxfId="5024" priority="5045" operator="containsText" text="OFF">
      <formula>NOT(ISERROR(SEARCH("OFF",I14)))</formula>
    </cfRule>
  </conditionalFormatting>
  <conditionalFormatting sqref="I14">
    <cfRule type="containsText" dxfId="5023" priority="5042" operator="containsText" text="VL">
      <formula>NOT(ISERROR(SEARCH("VL",I14)))</formula>
    </cfRule>
    <cfRule type="containsText" dxfId="5022" priority="5043" operator="containsText" text="OFF">
      <formula>NOT(ISERROR(SEARCH("OFF",I14)))</formula>
    </cfRule>
  </conditionalFormatting>
  <conditionalFormatting sqref="I14">
    <cfRule type="containsText" dxfId="5021" priority="5036" operator="containsText" text="VL">
      <formula>NOT(ISERROR(SEARCH("VL",I14)))</formula>
    </cfRule>
    <cfRule type="containsText" dxfId="5020" priority="5037" operator="containsText" text="OFF">
      <formula>NOT(ISERROR(SEARCH("OFF",I14)))</formula>
    </cfRule>
  </conditionalFormatting>
  <conditionalFormatting sqref="I14">
    <cfRule type="containsText" dxfId="5019" priority="5038" operator="containsText" text="VL">
      <formula>NOT(ISERROR(SEARCH("VL",I14)))</formula>
    </cfRule>
    <cfRule type="containsText" dxfId="5018" priority="5039" operator="containsText" text="OFF">
      <formula>NOT(ISERROR(SEARCH("OFF",I14)))</formula>
    </cfRule>
  </conditionalFormatting>
  <conditionalFormatting sqref="I14">
    <cfRule type="containsText" dxfId="5017" priority="5054" operator="containsText" text="VL">
      <formula>NOT(ISERROR(SEARCH("VL",I14)))</formula>
    </cfRule>
    <cfRule type="containsText" dxfId="5016" priority="5055" operator="containsText" text="OFF">
      <formula>NOT(ISERROR(SEARCH("OFF",I14)))</formula>
    </cfRule>
  </conditionalFormatting>
  <conditionalFormatting sqref="I14">
    <cfRule type="containsText" dxfId="5015" priority="5052" operator="containsText" text="VL">
      <formula>NOT(ISERROR(SEARCH("VL",I14)))</formula>
    </cfRule>
    <cfRule type="containsText" dxfId="5014" priority="5053" operator="containsText" text="OFF">
      <formula>NOT(ISERROR(SEARCH("OFF",I14)))</formula>
    </cfRule>
  </conditionalFormatting>
  <conditionalFormatting sqref="I14">
    <cfRule type="containsText" dxfId="5013" priority="5050" operator="containsText" text="AL">
      <formula>NOT(ISERROR(SEARCH("AL",I14)))</formula>
    </cfRule>
    <cfRule type="containsText" dxfId="5012" priority="5051" operator="containsText" text="SL">
      <formula>NOT(ISERROR(SEARCH("SL",I14)))</formula>
    </cfRule>
  </conditionalFormatting>
  <conditionalFormatting sqref="I14">
    <cfRule type="containsText" dxfId="5011" priority="5040" operator="containsText" text="VL">
      <formula>NOT(ISERROR(SEARCH("VL",I14)))</formula>
    </cfRule>
    <cfRule type="containsText" dxfId="5010" priority="5041" operator="containsText" text="OFF">
      <formula>NOT(ISERROR(SEARCH("OFF",I14)))</formula>
    </cfRule>
  </conditionalFormatting>
  <conditionalFormatting sqref="J14">
    <cfRule type="containsText" dxfId="5009" priority="5028" operator="containsText" text="VL">
      <formula>NOT(ISERROR(SEARCH("VL",J14)))</formula>
    </cfRule>
    <cfRule type="containsText" dxfId="5008" priority="5029" operator="containsText" text="OFF">
      <formula>NOT(ISERROR(SEARCH("OFF",J14)))</formula>
    </cfRule>
  </conditionalFormatting>
  <conditionalFormatting sqref="J14">
    <cfRule type="containsText" dxfId="5007" priority="5026" operator="containsText" text="VL">
      <formula>NOT(ISERROR(SEARCH("VL",J14)))</formula>
    </cfRule>
    <cfRule type="containsText" dxfId="5006" priority="5027" operator="containsText" text="OFF">
      <formula>NOT(ISERROR(SEARCH("OFF",J14)))</formula>
    </cfRule>
  </conditionalFormatting>
  <conditionalFormatting sqref="J14">
    <cfRule type="containsText" dxfId="5005" priority="5024" operator="containsText" text="VL">
      <formula>NOT(ISERROR(SEARCH("VL",J14)))</formula>
    </cfRule>
    <cfRule type="containsText" dxfId="5004" priority="5025" operator="containsText" text="OFF">
      <formula>NOT(ISERROR(SEARCH("OFF",J14)))</formula>
    </cfRule>
  </conditionalFormatting>
  <conditionalFormatting sqref="J14">
    <cfRule type="containsText" dxfId="5003" priority="5022" operator="containsText" text="VL">
      <formula>NOT(ISERROR(SEARCH("VL",J14)))</formula>
    </cfRule>
    <cfRule type="containsText" dxfId="5002" priority="5023" operator="containsText" text="OFF">
      <formula>NOT(ISERROR(SEARCH("OFF",J14)))</formula>
    </cfRule>
  </conditionalFormatting>
  <conditionalFormatting sqref="J14">
    <cfRule type="containsText" dxfId="5001" priority="5016" operator="containsText" text="VL">
      <formula>NOT(ISERROR(SEARCH("VL",J14)))</formula>
    </cfRule>
    <cfRule type="containsText" dxfId="5000" priority="5017" operator="containsText" text="OFF">
      <formula>NOT(ISERROR(SEARCH("OFF",J14)))</formula>
    </cfRule>
  </conditionalFormatting>
  <conditionalFormatting sqref="J14">
    <cfRule type="containsText" dxfId="4999" priority="5018" operator="containsText" text="VL">
      <formula>NOT(ISERROR(SEARCH("VL",J14)))</formula>
    </cfRule>
    <cfRule type="containsText" dxfId="4998" priority="5019" operator="containsText" text="OFF">
      <formula>NOT(ISERROR(SEARCH("OFF",J14)))</formula>
    </cfRule>
  </conditionalFormatting>
  <conditionalFormatting sqref="J14">
    <cfRule type="containsText" dxfId="4997" priority="5034" operator="containsText" text="VL">
      <formula>NOT(ISERROR(SEARCH("VL",J14)))</formula>
    </cfRule>
    <cfRule type="containsText" dxfId="4996" priority="5035" operator="containsText" text="OFF">
      <formula>NOT(ISERROR(SEARCH("OFF",J14)))</formula>
    </cfRule>
  </conditionalFormatting>
  <conditionalFormatting sqref="J14">
    <cfRule type="containsText" dxfId="4995" priority="5032" operator="containsText" text="VL">
      <formula>NOT(ISERROR(SEARCH("VL",J14)))</formula>
    </cfRule>
    <cfRule type="containsText" dxfId="4994" priority="5033" operator="containsText" text="OFF">
      <formula>NOT(ISERROR(SEARCH("OFF",J14)))</formula>
    </cfRule>
  </conditionalFormatting>
  <conditionalFormatting sqref="J14">
    <cfRule type="containsText" dxfId="4993" priority="5030" operator="containsText" text="AL">
      <formula>NOT(ISERROR(SEARCH("AL",J14)))</formula>
    </cfRule>
    <cfRule type="containsText" dxfId="4992" priority="5031" operator="containsText" text="SL">
      <formula>NOT(ISERROR(SEARCH("SL",J14)))</formula>
    </cfRule>
  </conditionalFormatting>
  <conditionalFormatting sqref="J14">
    <cfRule type="containsText" dxfId="4991" priority="5020" operator="containsText" text="VL">
      <formula>NOT(ISERROR(SEARCH("VL",J14)))</formula>
    </cfRule>
    <cfRule type="containsText" dxfId="4990" priority="5021" operator="containsText" text="OFF">
      <formula>NOT(ISERROR(SEARCH("OFF",J14)))</formula>
    </cfRule>
  </conditionalFormatting>
  <conditionalFormatting sqref="G14">
    <cfRule type="containsText" dxfId="4989" priority="5014" operator="containsText" text="VL">
      <formula>NOT(ISERROR(SEARCH("VL",G14)))</formula>
    </cfRule>
    <cfRule type="containsText" dxfId="4988" priority="5015" operator="containsText" text="OFF">
      <formula>NOT(ISERROR(SEARCH("OFF",G14)))</formula>
    </cfRule>
  </conditionalFormatting>
  <conditionalFormatting sqref="G14">
    <cfRule type="containsText" dxfId="4987" priority="5012" operator="containsText" text="VL">
      <formula>NOT(ISERROR(SEARCH("VL",G14)))</formula>
    </cfRule>
    <cfRule type="containsText" dxfId="4986" priority="5013" operator="containsText" text="OFF">
      <formula>NOT(ISERROR(SEARCH("OFF",G14)))</formula>
    </cfRule>
  </conditionalFormatting>
  <conditionalFormatting sqref="G14">
    <cfRule type="containsText" dxfId="4985" priority="5010" operator="containsText" text="VL">
      <formula>NOT(ISERROR(SEARCH("VL",G14)))</formula>
    </cfRule>
    <cfRule type="containsText" dxfId="4984" priority="5011" operator="containsText" text="OFF">
      <formula>NOT(ISERROR(SEARCH("OFF",G14)))</formula>
    </cfRule>
  </conditionalFormatting>
  <conditionalFormatting sqref="M14">
    <cfRule type="containsText" dxfId="4983" priority="5008" operator="containsText" text="VL">
      <formula>NOT(ISERROR(SEARCH("VL",M14)))</formula>
    </cfRule>
    <cfRule type="containsText" dxfId="4982" priority="5009" operator="containsText" text="OFF">
      <formula>NOT(ISERROR(SEARCH("OFF",M14)))</formula>
    </cfRule>
  </conditionalFormatting>
  <conditionalFormatting sqref="M14">
    <cfRule type="containsText" dxfId="4981" priority="5006" operator="containsText" text="VL">
      <formula>NOT(ISERROR(SEARCH("VL",M14)))</formula>
    </cfRule>
    <cfRule type="containsText" dxfId="4980" priority="5007" operator="containsText" text="OFF">
      <formula>NOT(ISERROR(SEARCH("OFF",M14)))</formula>
    </cfRule>
  </conditionalFormatting>
  <conditionalFormatting sqref="G18">
    <cfRule type="containsText" dxfId="4979" priority="5001" operator="containsText" text="VL">
      <formula>NOT(ISERROR(SEARCH("VL",G18)))</formula>
    </cfRule>
    <cfRule type="containsText" dxfId="4978" priority="5002" operator="containsText" text="OFF">
      <formula>NOT(ISERROR(SEARCH("OFF",G18)))</formula>
    </cfRule>
  </conditionalFormatting>
  <conditionalFormatting sqref="G18">
    <cfRule type="containsText" dxfId="4977" priority="4999" operator="containsText" text="VL">
      <formula>NOT(ISERROR(SEARCH("VL",G18)))</formula>
    </cfRule>
    <cfRule type="containsText" dxfId="4976" priority="5000" operator="containsText" text="OFF">
      <formula>NOT(ISERROR(SEARCH("OFF",G18)))</formula>
    </cfRule>
  </conditionalFormatting>
  <conditionalFormatting sqref="G18">
    <cfRule type="containsText" dxfId="4975" priority="4997" operator="containsText" text="VL">
      <formula>NOT(ISERROR(SEARCH("VL",G18)))</formula>
    </cfRule>
    <cfRule type="containsText" dxfId="4974" priority="4998" operator="containsText" text="OFF">
      <formula>NOT(ISERROR(SEARCH("OFF",G18)))</formula>
    </cfRule>
  </conditionalFormatting>
  <conditionalFormatting sqref="G18">
    <cfRule type="containsText" dxfId="4973" priority="4995" operator="containsText" text="VL">
      <formula>NOT(ISERROR(SEARCH("VL",G18)))</formula>
    </cfRule>
    <cfRule type="containsText" dxfId="4972" priority="4996" operator="containsText" text="OFF">
      <formula>NOT(ISERROR(SEARCH("OFF",G18)))</formula>
    </cfRule>
  </conditionalFormatting>
  <conditionalFormatting sqref="G18">
    <cfRule type="containsText" dxfId="4971" priority="4993" operator="containsText" text="VL">
      <formula>NOT(ISERROR(SEARCH("VL",G18)))</formula>
    </cfRule>
    <cfRule type="containsText" dxfId="4970" priority="4994" operator="containsText" text="OFF">
      <formula>NOT(ISERROR(SEARCH("OFF",G18)))</formula>
    </cfRule>
  </conditionalFormatting>
  <conditionalFormatting sqref="G18">
    <cfRule type="containsText" dxfId="4969" priority="4987" operator="containsText" text="VL">
      <formula>NOT(ISERROR(SEARCH("VL",G18)))</formula>
    </cfRule>
    <cfRule type="containsText" dxfId="4968" priority="4988" operator="containsText" text="OFF">
      <formula>NOT(ISERROR(SEARCH("OFF",G18)))</formula>
    </cfRule>
  </conditionalFormatting>
  <conditionalFormatting sqref="G18">
    <cfRule type="containsText" dxfId="4967" priority="4989" operator="containsText" text="VL">
      <formula>NOT(ISERROR(SEARCH("VL",G18)))</formula>
    </cfRule>
    <cfRule type="containsText" dxfId="4966" priority="4990" operator="containsText" text="OFF">
      <formula>NOT(ISERROR(SEARCH("OFF",G18)))</formula>
    </cfRule>
  </conditionalFormatting>
  <conditionalFormatting sqref="G18">
    <cfRule type="containsText" dxfId="4965" priority="4985" operator="containsText" text="VL">
      <formula>NOT(ISERROR(SEARCH("VL",G18)))</formula>
    </cfRule>
    <cfRule type="containsText" dxfId="4964" priority="4986" operator="containsText" text="OFF">
      <formula>NOT(ISERROR(SEARCH("OFF",G18)))</formula>
    </cfRule>
  </conditionalFormatting>
  <conditionalFormatting sqref="G18">
    <cfRule type="containsText" dxfId="4963" priority="4983" operator="containsText" text="VL">
      <formula>NOT(ISERROR(SEARCH("VL",G18)))</formula>
    </cfRule>
    <cfRule type="containsText" dxfId="4962" priority="4984" operator="containsText" text="OFF">
      <formula>NOT(ISERROR(SEARCH("OFF",G18)))</formula>
    </cfRule>
  </conditionalFormatting>
  <conditionalFormatting sqref="G18">
    <cfRule type="containsText" dxfId="4961" priority="4981" operator="containsText" text="VL">
      <formula>NOT(ISERROR(SEARCH("VL",G18)))</formula>
    </cfRule>
    <cfRule type="containsText" dxfId="4960" priority="4982" operator="containsText" text="OFF">
      <formula>NOT(ISERROR(SEARCH("OFF",G18)))</formula>
    </cfRule>
  </conditionalFormatting>
  <conditionalFormatting sqref="G18">
    <cfRule type="containsText" dxfId="4959" priority="5003" operator="containsText" text="AL">
      <formula>NOT(ISERROR(SEARCH("AL",G18)))</formula>
    </cfRule>
    <cfRule type="containsText" dxfId="4958" priority="5004" operator="containsText" text="SL">
      <formula>NOT(ISERROR(SEARCH("SL",G18)))</formula>
    </cfRule>
  </conditionalFormatting>
  <conditionalFormatting sqref="G18">
    <cfRule type="containsText" dxfId="4957" priority="4991" operator="containsText" text="VL">
      <formula>NOT(ISERROR(SEARCH("VL",G18)))</formula>
    </cfRule>
    <cfRule type="containsText" dxfId="4956" priority="4992" operator="containsText" text="OFF">
      <formula>NOT(ISERROR(SEARCH("OFF",G18)))</formula>
    </cfRule>
  </conditionalFormatting>
  <conditionalFormatting sqref="G18">
    <cfRule type="colorScale" priority="5005">
      <colorScale>
        <cfvo type="min"/>
        <cfvo type="max"/>
        <color rgb="FF63BE7B"/>
        <color rgb="FFFFEF9C"/>
      </colorScale>
    </cfRule>
  </conditionalFormatting>
  <conditionalFormatting sqref="G17">
    <cfRule type="containsText" dxfId="4955" priority="4976" operator="containsText" text="VL">
      <formula>NOT(ISERROR(SEARCH("VL",G17)))</formula>
    </cfRule>
    <cfRule type="containsText" dxfId="4954" priority="4977" operator="containsText" text="OFF">
      <formula>NOT(ISERROR(SEARCH("OFF",G17)))</formula>
    </cfRule>
  </conditionalFormatting>
  <conditionalFormatting sqref="G17">
    <cfRule type="containsText" dxfId="4953" priority="4974" operator="containsText" text="VL">
      <formula>NOT(ISERROR(SEARCH("VL",G17)))</formula>
    </cfRule>
    <cfRule type="containsText" dxfId="4952" priority="4975" operator="containsText" text="OFF">
      <formula>NOT(ISERROR(SEARCH("OFF",G17)))</formula>
    </cfRule>
  </conditionalFormatting>
  <conditionalFormatting sqref="G17">
    <cfRule type="containsText" dxfId="4951" priority="4972" operator="containsText" text="VL">
      <formula>NOT(ISERROR(SEARCH("VL",G17)))</formula>
    </cfRule>
    <cfRule type="containsText" dxfId="4950" priority="4973" operator="containsText" text="OFF">
      <formula>NOT(ISERROR(SEARCH("OFF",G17)))</formula>
    </cfRule>
  </conditionalFormatting>
  <conditionalFormatting sqref="G17">
    <cfRule type="containsText" dxfId="4949" priority="4970" operator="containsText" text="VL">
      <formula>NOT(ISERROR(SEARCH("VL",G17)))</formula>
    </cfRule>
    <cfRule type="containsText" dxfId="4948" priority="4971" operator="containsText" text="OFF">
      <formula>NOT(ISERROR(SEARCH("OFF",G17)))</formula>
    </cfRule>
  </conditionalFormatting>
  <conditionalFormatting sqref="G17">
    <cfRule type="containsText" dxfId="4947" priority="4968" operator="containsText" text="VL">
      <formula>NOT(ISERROR(SEARCH("VL",G17)))</formula>
    </cfRule>
    <cfRule type="containsText" dxfId="4946" priority="4969" operator="containsText" text="OFF">
      <formula>NOT(ISERROR(SEARCH("OFF",G17)))</formula>
    </cfRule>
  </conditionalFormatting>
  <conditionalFormatting sqref="G17">
    <cfRule type="containsText" dxfId="4945" priority="4962" operator="containsText" text="VL">
      <formula>NOT(ISERROR(SEARCH("VL",G17)))</formula>
    </cfRule>
    <cfRule type="containsText" dxfId="4944" priority="4963" operator="containsText" text="OFF">
      <formula>NOT(ISERROR(SEARCH("OFF",G17)))</formula>
    </cfRule>
  </conditionalFormatting>
  <conditionalFormatting sqref="G17">
    <cfRule type="containsText" dxfId="4943" priority="4964" operator="containsText" text="VL">
      <formula>NOT(ISERROR(SEARCH("VL",G17)))</formula>
    </cfRule>
    <cfRule type="containsText" dxfId="4942" priority="4965" operator="containsText" text="OFF">
      <formula>NOT(ISERROR(SEARCH("OFF",G17)))</formula>
    </cfRule>
  </conditionalFormatting>
  <conditionalFormatting sqref="G17">
    <cfRule type="containsText" dxfId="4941" priority="4960" operator="containsText" text="VL">
      <formula>NOT(ISERROR(SEARCH("VL",G17)))</formula>
    </cfRule>
    <cfRule type="containsText" dxfId="4940" priority="4961" operator="containsText" text="OFF">
      <formula>NOT(ISERROR(SEARCH("OFF",G17)))</formula>
    </cfRule>
  </conditionalFormatting>
  <conditionalFormatting sqref="G17">
    <cfRule type="containsText" dxfId="4939" priority="4958" operator="containsText" text="VL">
      <formula>NOT(ISERROR(SEARCH("VL",G17)))</formula>
    </cfRule>
    <cfRule type="containsText" dxfId="4938" priority="4959" operator="containsText" text="OFF">
      <formula>NOT(ISERROR(SEARCH("OFF",G17)))</formula>
    </cfRule>
  </conditionalFormatting>
  <conditionalFormatting sqref="G17">
    <cfRule type="containsText" dxfId="4937" priority="4956" operator="containsText" text="VL">
      <formula>NOT(ISERROR(SEARCH("VL",G17)))</formula>
    </cfRule>
    <cfRule type="containsText" dxfId="4936" priority="4957" operator="containsText" text="OFF">
      <formula>NOT(ISERROR(SEARCH("OFF",G17)))</formula>
    </cfRule>
  </conditionalFormatting>
  <conditionalFormatting sqref="G17">
    <cfRule type="containsText" dxfId="4935" priority="4978" operator="containsText" text="AL">
      <formula>NOT(ISERROR(SEARCH("AL",G17)))</formula>
    </cfRule>
    <cfRule type="containsText" dxfId="4934" priority="4979" operator="containsText" text="SL">
      <formula>NOT(ISERROR(SEARCH("SL",G17)))</formula>
    </cfRule>
  </conditionalFormatting>
  <conditionalFormatting sqref="G17">
    <cfRule type="containsText" dxfId="4933" priority="4966" operator="containsText" text="VL">
      <formula>NOT(ISERROR(SEARCH("VL",G17)))</formula>
    </cfRule>
    <cfRule type="containsText" dxfId="4932" priority="4967" operator="containsText" text="OFF">
      <formula>NOT(ISERROR(SEARCH("OFF",G17)))</formula>
    </cfRule>
  </conditionalFormatting>
  <conditionalFormatting sqref="G17">
    <cfRule type="colorScale" priority="4980">
      <colorScale>
        <cfvo type="min"/>
        <cfvo type="max"/>
        <color rgb="FF63BE7B"/>
        <color rgb="FFFFEF9C"/>
      </colorScale>
    </cfRule>
  </conditionalFormatting>
  <conditionalFormatting sqref="M17:M18">
    <cfRule type="containsText" dxfId="4931" priority="4954" operator="containsText" text="VL">
      <formula>NOT(ISERROR(SEARCH("VL",M17)))</formula>
    </cfRule>
    <cfRule type="containsText" dxfId="4930" priority="4955" operator="containsText" text="OFF">
      <formula>NOT(ISERROR(SEARCH("OFF",M17)))</formula>
    </cfRule>
  </conditionalFormatting>
  <conditionalFormatting sqref="M17:M18">
    <cfRule type="containsText" dxfId="4929" priority="4952" operator="containsText" text="VL">
      <formula>NOT(ISERROR(SEARCH("VL",M17)))</formula>
    </cfRule>
    <cfRule type="containsText" dxfId="4928" priority="4953" operator="containsText" text="OFF">
      <formula>NOT(ISERROR(SEARCH("OFF",M17)))</formula>
    </cfRule>
  </conditionalFormatting>
  <conditionalFormatting sqref="M17:M18">
    <cfRule type="containsText" dxfId="4927" priority="4950" operator="containsText" text="VL">
      <formula>NOT(ISERROR(SEARCH("VL",M17)))</formula>
    </cfRule>
    <cfRule type="containsText" dxfId="4926" priority="4951" operator="containsText" text="OFF">
      <formula>NOT(ISERROR(SEARCH("OFF",M17)))</formula>
    </cfRule>
  </conditionalFormatting>
  <conditionalFormatting sqref="M17:M18">
    <cfRule type="containsText" dxfId="4925" priority="4948" operator="containsText" text="VL">
      <formula>NOT(ISERROR(SEARCH("VL",M17)))</formula>
    </cfRule>
    <cfRule type="containsText" dxfId="4924" priority="4949" operator="containsText" text="OFF">
      <formula>NOT(ISERROR(SEARCH("OFF",M17)))</formula>
    </cfRule>
  </conditionalFormatting>
  <conditionalFormatting sqref="M17:M18">
    <cfRule type="containsText" dxfId="4923" priority="4943" operator="containsText" text="VL">
      <formula>NOT(ISERROR(SEARCH("VL",M17)))</formula>
    </cfRule>
    <cfRule type="containsText" dxfId="4922" priority="4944" operator="containsText" text="OFF">
      <formula>NOT(ISERROR(SEARCH("OFF",M17)))</formula>
    </cfRule>
  </conditionalFormatting>
  <conditionalFormatting sqref="M17:M18">
    <cfRule type="containsText" dxfId="4921" priority="4945" operator="containsText" text="VL">
      <formula>NOT(ISERROR(SEARCH("VL",M17)))</formula>
    </cfRule>
    <cfRule type="containsText" dxfId="4920" priority="4946" operator="containsText" text="OFF">
      <formula>NOT(ISERROR(SEARCH("OFF",M17)))</formula>
    </cfRule>
  </conditionalFormatting>
  <conditionalFormatting sqref="M17:M18">
    <cfRule type="containsText" dxfId="4919" priority="4941" operator="containsText" text="VL">
      <formula>NOT(ISERROR(SEARCH("VL",M17)))</formula>
    </cfRule>
    <cfRule type="containsText" dxfId="4918" priority="4942" operator="containsText" text="OFF">
      <formula>NOT(ISERROR(SEARCH("OFF",M17)))</formula>
    </cfRule>
  </conditionalFormatting>
  <conditionalFormatting sqref="M17:M18">
    <cfRule type="containsText" dxfId="4917" priority="4939" operator="containsText" text="VL">
      <formula>NOT(ISERROR(SEARCH("VL",M17)))</formula>
    </cfRule>
    <cfRule type="containsText" dxfId="4916" priority="4940" operator="containsText" text="OFF">
      <formula>NOT(ISERROR(SEARCH("OFF",M17)))</formula>
    </cfRule>
  </conditionalFormatting>
  <conditionalFormatting sqref="M17:M18">
    <cfRule type="containsText" dxfId="4915" priority="4937" operator="containsText" text="VL">
      <formula>NOT(ISERROR(SEARCH("VL",M17)))</formula>
    </cfRule>
    <cfRule type="containsText" dxfId="4914" priority="4938" operator="containsText" text="OFF">
      <formula>NOT(ISERROR(SEARCH("OFF",M17)))</formula>
    </cfRule>
  </conditionalFormatting>
  <conditionalFormatting sqref="M17:M18">
    <cfRule type="containsText" dxfId="4913" priority="4933" operator="containsText" text="VL">
      <formula>NOT(ISERROR(SEARCH("VL",M17)))</formula>
    </cfRule>
    <cfRule type="containsText" dxfId="4912" priority="4934" operator="containsText" text="OFF">
      <formula>NOT(ISERROR(SEARCH("OFF",M17)))</formula>
    </cfRule>
  </conditionalFormatting>
  <conditionalFormatting sqref="M17:M18">
    <cfRule type="containsText" dxfId="4911" priority="4935" operator="containsText" text="VL">
      <formula>NOT(ISERROR(SEARCH("VL",M17)))</formula>
    </cfRule>
    <cfRule type="containsText" dxfId="4910" priority="4936" operator="containsText" text="OFF">
      <formula>NOT(ISERROR(SEARCH("OFF",M17)))</formula>
    </cfRule>
  </conditionalFormatting>
  <conditionalFormatting sqref="M17:M18">
    <cfRule type="containsText" dxfId="4909" priority="4931" operator="containsText" text="VL">
      <formula>NOT(ISERROR(SEARCH("VL",M17)))</formula>
    </cfRule>
    <cfRule type="containsText" dxfId="4908" priority="4932" operator="containsText" text="OFF">
      <formula>NOT(ISERROR(SEARCH("OFF",M17)))</formula>
    </cfRule>
  </conditionalFormatting>
  <conditionalFormatting sqref="M17:M18">
    <cfRule type="containsText" dxfId="4907" priority="4929" operator="containsText" text="VL">
      <formula>NOT(ISERROR(SEARCH("VL",M17)))</formula>
    </cfRule>
    <cfRule type="containsText" dxfId="4906" priority="4930" operator="containsText" text="OFF">
      <formula>NOT(ISERROR(SEARCH("OFF",M17)))</formula>
    </cfRule>
  </conditionalFormatting>
  <conditionalFormatting sqref="M17:M18">
    <cfRule type="containsText" dxfId="4905" priority="4927" operator="containsText" text="VL">
      <formula>NOT(ISERROR(SEARCH("VL",M17)))</formula>
    </cfRule>
    <cfRule type="containsText" dxfId="4904" priority="4928" operator="containsText" text="OFF">
      <formula>NOT(ISERROR(SEARCH("OFF",M17)))</formula>
    </cfRule>
  </conditionalFormatting>
  <conditionalFormatting sqref="M17:M18">
    <cfRule type="containsText" dxfId="4903" priority="4925" operator="containsText" text="VL">
      <formula>NOT(ISERROR(SEARCH("VL",M17)))</formula>
    </cfRule>
    <cfRule type="containsText" dxfId="4902" priority="4926" operator="containsText" text="OFF">
      <formula>NOT(ISERROR(SEARCH("OFF",M17)))</formula>
    </cfRule>
  </conditionalFormatting>
  <conditionalFormatting sqref="M17:M18">
    <cfRule type="containsText" dxfId="4901" priority="4923" operator="containsText" text="VL">
      <formula>NOT(ISERROR(SEARCH("VL",M17)))</formula>
    </cfRule>
    <cfRule type="containsText" dxfId="4900" priority="4924" operator="containsText" text="OFF">
      <formula>NOT(ISERROR(SEARCH("OFF",M17)))</formula>
    </cfRule>
  </conditionalFormatting>
  <conditionalFormatting sqref="M17:M18">
    <cfRule type="containsText" dxfId="4899" priority="4919" operator="containsText" text="VL">
      <formula>NOT(ISERROR(SEARCH("VL",M17)))</formula>
    </cfRule>
    <cfRule type="containsText" dxfId="4898" priority="4920" operator="containsText" text="OFF">
      <formula>NOT(ISERROR(SEARCH("OFF",M17)))</formula>
    </cfRule>
  </conditionalFormatting>
  <conditionalFormatting sqref="M17:M18">
    <cfRule type="containsText" dxfId="4897" priority="4921" operator="containsText" text="VL">
      <formula>NOT(ISERROR(SEARCH("VL",M17)))</formula>
    </cfRule>
    <cfRule type="containsText" dxfId="4896" priority="4922" operator="containsText" text="OFF">
      <formula>NOT(ISERROR(SEARCH("OFF",M17)))</formula>
    </cfRule>
  </conditionalFormatting>
  <conditionalFormatting sqref="M17:M18">
    <cfRule type="containsText" dxfId="4895" priority="4917" operator="containsText" text="VL">
      <formula>NOT(ISERROR(SEARCH("VL",M17)))</formula>
    </cfRule>
    <cfRule type="containsText" dxfId="4894" priority="4918" operator="containsText" text="OFF">
      <formula>NOT(ISERROR(SEARCH("OFF",M17)))</formula>
    </cfRule>
  </conditionalFormatting>
  <conditionalFormatting sqref="M17:M18">
    <cfRule type="colorScale" priority="4947">
      <colorScale>
        <cfvo type="min"/>
        <cfvo type="max"/>
        <color rgb="FF63BE7B"/>
        <color rgb="FFFFEF9C"/>
      </colorScale>
    </cfRule>
  </conditionalFormatting>
  <conditionalFormatting sqref="H19">
    <cfRule type="containsText" dxfId="4893" priority="4915" operator="containsText" text="VL">
      <formula>NOT(ISERROR(SEARCH("VL",H19)))</formula>
    </cfRule>
    <cfRule type="containsText" dxfId="4892" priority="4916" operator="containsText" text="OFF">
      <formula>NOT(ISERROR(SEARCH("OFF",H19)))</formula>
    </cfRule>
  </conditionalFormatting>
  <conditionalFormatting sqref="G19">
    <cfRule type="containsText" dxfId="4891" priority="4911" operator="containsText" text="VL">
      <formula>NOT(ISERROR(SEARCH("VL",G19)))</formula>
    </cfRule>
    <cfRule type="containsText" dxfId="4890" priority="4912" operator="containsText" text="OFF">
      <formula>NOT(ISERROR(SEARCH("OFF",G19)))</formula>
    </cfRule>
  </conditionalFormatting>
  <conditionalFormatting sqref="G19">
    <cfRule type="containsText" dxfId="4889" priority="4913" operator="containsText" text="VL">
      <formula>NOT(ISERROR(SEARCH("VL",G19)))</formula>
    </cfRule>
    <cfRule type="containsText" dxfId="4888" priority="4914" operator="containsText" text="OFF">
      <formula>NOT(ISERROR(SEARCH("OFF",G19)))</formula>
    </cfRule>
  </conditionalFormatting>
  <conditionalFormatting sqref="G19">
    <cfRule type="containsText" dxfId="4887" priority="4909" operator="containsText" text="VL">
      <formula>NOT(ISERROR(SEARCH("VL",G19)))</formula>
    </cfRule>
    <cfRule type="containsText" dxfId="4886" priority="4910" operator="containsText" text="OFF">
      <formula>NOT(ISERROR(SEARCH("OFF",G19)))</formula>
    </cfRule>
  </conditionalFormatting>
  <conditionalFormatting sqref="G19">
    <cfRule type="containsText" dxfId="4885" priority="4907" operator="containsText" text="VL">
      <formula>NOT(ISERROR(SEARCH("VL",G19)))</formula>
    </cfRule>
    <cfRule type="containsText" dxfId="4884" priority="4908" operator="containsText" text="OFF">
      <formula>NOT(ISERROR(SEARCH("OFF",G19)))</formula>
    </cfRule>
  </conditionalFormatting>
  <conditionalFormatting sqref="G19">
    <cfRule type="containsText" dxfId="4883" priority="4905" operator="containsText" text="VL">
      <formula>NOT(ISERROR(SEARCH("VL",G19)))</formula>
    </cfRule>
    <cfRule type="containsText" dxfId="4882" priority="4906" operator="containsText" text="OFF">
      <formula>NOT(ISERROR(SEARCH("OFF",G19)))</formula>
    </cfRule>
  </conditionalFormatting>
  <conditionalFormatting sqref="L19">
    <cfRule type="containsText" dxfId="4881" priority="4901" operator="containsText" text="VL">
      <formula>NOT(ISERROR(SEARCH("VL",L19)))</formula>
    </cfRule>
    <cfRule type="containsText" dxfId="4880" priority="4902" operator="containsText" text="OFF">
      <formula>NOT(ISERROR(SEARCH("OFF",L19)))</formula>
    </cfRule>
  </conditionalFormatting>
  <conditionalFormatting sqref="L19">
    <cfRule type="containsText" dxfId="4879" priority="4899" operator="containsText" text="VL">
      <formula>NOT(ISERROR(SEARCH("VL",L19)))</formula>
    </cfRule>
    <cfRule type="containsText" dxfId="4878" priority="4900" operator="containsText" text="OFF">
      <formula>NOT(ISERROR(SEARCH("OFF",L19)))</formula>
    </cfRule>
  </conditionalFormatting>
  <conditionalFormatting sqref="L19">
    <cfRule type="containsText" dxfId="4877" priority="4903" operator="containsText" text="AL">
      <formula>NOT(ISERROR(SEARCH("AL",L19)))</formula>
    </cfRule>
    <cfRule type="containsText" dxfId="4876" priority="4904" operator="containsText" text="SL">
      <formula>NOT(ISERROR(SEARCH("SL",L19)))</formula>
    </cfRule>
  </conditionalFormatting>
  <conditionalFormatting sqref="H20">
    <cfRule type="containsText" dxfId="4875" priority="4897" operator="containsText" text="VL">
      <formula>NOT(ISERROR(SEARCH("VL",H20)))</formula>
    </cfRule>
    <cfRule type="containsText" dxfId="4874" priority="4898" operator="containsText" text="OFF">
      <formula>NOT(ISERROR(SEARCH("OFF",H20)))</formula>
    </cfRule>
  </conditionalFormatting>
  <conditionalFormatting sqref="H20">
    <cfRule type="containsText" dxfId="4873" priority="4895" operator="containsText" text="VL">
      <formula>NOT(ISERROR(SEARCH("VL",H20)))</formula>
    </cfRule>
    <cfRule type="containsText" dxfId="4872" priority="4896" operator="containsText" text="OFF">
      <formula>NOT(ISERROR(SEARCH("OFF",H20)))</formula>
    </cfRule>
  </conditionalFormatting>
  <conditionalFormatting sqref="M20">
    <cfRule type="containsText" dxfId="4871" priority="4892" operator="containsText" text="VL">
      <formula>NOT(ISERROR(SEARCH("VL",M20)))</formula>
    </cfRule>
    <cfRule type="containsText" dxfId="4870" priority="4893" operator="containsText" text="OFF">
      <formula>NOT(ISERROR(SEARCH("OFF",M20)))</formula>
    </cfRule>
  </conditionalFormatting>
  <conditionalFormatting sqref="M20">
    <cfRule type="containsText" dxfId="4869" priority="4890" operator="containsText" text="VL">
      <formula>NOT(ISERROR(SEARCH("VL",M20)))</formula>
    </cfRule>
    <cfRule type="containsText" dxfId="4868" priority="4891" operator="containsText" text="OFF">
      <formula>NOT(ISERROR(SEARCH("OFF",M20)))</formula>
    </cfRule>
  </conditionalFormatting>
  <conditionalFormatting sqref="M20">
    <cfRule type="containsText" dxfId="4867" priority="4888" operator="containsText" text="VL">
      <formula>NOT(ISERROR(SEARCH("VL",M20)))</formula>
    </cfRule>
    <cfRule type="containsText" dxfId="4866" priority="4889" operator="containsText" text="OFF">
      <formula>NOT(ISERROR(SEARCH("OFF",M20)))</formula>
    </cfRule>
  </conditionalFormatting>
  <conditionalFormatting sqref="M20">
    <cfRule type="containsText" dxfId="4865" priority="4886" operator="containsText" text="VL">
      <formula>NOT(ISERROR(SEARCH("VL",M20)))</formula>
    </cfRule>
    <cfRule type="containsText" dxfId="4864" priority="4887" operator="containsText" text="OFF">
      <formula>NOT(ISERROR(SEARCH("OFF",M20)))</formula>
    </cfRule>
  </conditionalFormatting>
  <conditionalFormatting sqref="M20">
    <cfRule type="containsText" dxfId="4863" priority="4884" operator="containsText" text="VL">
      <formula>NOT(ISERROR(SEARCH("VL",M20)))</formula>
    </cfRule>
    <cfRule type="containsText" dxfId="4862" priority="4885" operator="containsText" text="OFF">
      <formula>NOT(ISERROR(SEARCH("OFF",M20)))</formula>
    </cfRule>
  </conditionalFormatting>
  <conditionalFormatting sqref="M20">
    <cfRule type="containsText" dxfId="4861" priority="4882" operator="containsText" text="VL">
      <formula>NOT(ISERROR(SEARCH("VL",M20)))</formula>
    </cfRule>
    <cfRule type="containsText" dxfId="4860" priority="4883" operator="containsText" text="OFF">
      <formula>NOT(ISERROR(SEARCH("OFF",M20)))</formula>
    </cfRule>
  </conditionalFormatting>
  <conditionalFormatting sqref="M20">
    <cfRule type="containsText" dxfId="4859" priority="4880" operator="containsText" text="VL">
      <formula>NOT(ISERROR(SEARCH("VL",M20)))</formula>
    </cfRule>
    <cfRule type="containsText" dxfId="4858" priority="4881" operator="containsText" text="OFF">
      <formula>NOT(ISERROR(SEARCH("OFF",M20)))</formula>
    </cfRule>
  </conditionalFormatting>
  <conditionalFormatting sqref="M20">
    <cfRule type="colorScale" priority="4894">
      <colorScale>
        <cfvo type="min"/>
        <cfvo type="max"/>
        <color rgb="FF63BE7B"/>
        <color rgb="FFFFEF9C"/>
      </colorScale>
    </cfRule>
  </conditionalFormatting>
  <conditionalFormatting sqref="M20">
    <cfRule type="containsText" dxfId="4857" priority="4878" operator="containsText" text="VL">
      <formula>NOT(ISERROR(SEARCH("VL",M20)))</formula>
    </cfRule>
    <cfRule type="containsText" dxfId="4856" priority="4879" operator="containsText" text="OFF">
      <formula>NOT(ISERROR(SEARCH("OFF",M20)))</formula>
    </cfRule>
  </conditionalFormatting>
  <conditionalFormatting sqref="M20">
    <cfRule type="containsText" dxfId="4855" priority="4876" operator="containsText" text="VL">
      <formula>NOT(ISERROR(SEARCH("VL",M20)))</formula>
    </cfRule>
    <cfRule type="containsText" dxfId="4854" priority="4877" operator="containsText" text="OFF">
      <formula>NOT(ISERROR(SEARCH("OFF",M20)))</formula>
    </cfRule>
  </conditionalFormatting>
  <conditionalFormatting sqref="M20">
    <cfRule type="containsText" dxfId="4853" priority="4874" operator="containsText" text="VL">
      <formula>NOT(ISERROR(SEARCH("VL",M20)))</formula>
    </cfRule>
    <cfRule type="containsText" dxfId="4852" priority="4875" operator="containsText" text="OFF">
      <formula>NOT(ISERROR(SEARCH("OFF",M20)))</formula>
    </cfRule>
  </conditionalFormatting>
  <conditionalFormatting sqref="M20">
    <cfRule type="containsText" dxfId="4851" priority="4870" operator="containsText" text="VL">
      <formula>NOT(ISERROR(SEARCH("VL",M20)))</formula>
    </cfRule>
    <cfRule type="containsText" dxfId="4850" priority="4871" operator="containsText" text="OFF">
      <formula>NOT(ISERROR(SEARCH("OFF",M20)))</formula>
    </cfRule>
  </conditionalFormatting>
  <conditionalFormatting sqref="M20">
    <cfRule type="containsText" dxfId="4849" priority="4872" operator="containsText" text="VL">
      <formula>NOT(ISERROR(SEARCH("VL",M20)))</formula>
    </cfRule>
    <cfRule type="containsText" dxfId="4848" priority="4873" operator="containsText" text="OFF">
      <formula>NOT(ISERROR(SEARCH("OFF",M20)))</formula>
    </cfRule>
  </conditionalFormatting>
  <conditionalFormatting sqref="M20">
    <cfRule type="containsText" dxfId="4847" priority="4868" operator="containsText" text="VL">
      <formula>NOT(ISERROR(SEARCH("VL",M20)))</formula>
    </cfRule>
    <cfRule type="containsText" dxfId="4846" priority="4869" operator="containsText" text="OFF">
      <formula>NOT(ISERROR(SEARCH("OFF",M20)))</formula>
    </cfRule>
  </conditionalFormatting>
  <conditionalFormatting sqref="M20">
    <cfRule type="containsText" dxfId="4845" priority="4866" operator="containsText" text="VL">
      <formula>NOT(ISERROR(SEARCH("VL",M20)))</formula>
    </cfRule>
    <cfRule type="containsText" dxfId="4844" priority="4867" operator="containsText" text="OFF">
      <formula>NOT(ISERROR(SEARCH("OFF",M20)))</formula>
    </cfRule>
  </conditionalFormatting>
  <conditionalFormatting sqref="M20">
    <cfRule type="containsText" dxfId="4843" priority="4864" operator="containsText" text="VL">
      <formula>NOT(ISERROR(SEARCH("VL",M20)))</formula>
    </cfRule>
    <cfRule type="containsText" dxfId="4842" priority="4865" operator="containsText" text="OFF">
      <formula>NOT(ISERROR(SEARCH("OFF",M20)))</formula>
    </cfRule>
  </conditionalFormatting>
  <conditionalFormatting sqref="M20">
    <cfRule type="containsText" dxfId="4841" priority="4862" operator="containsText" text="VL">
      <formula>NOT(ISERROR(SEARCH("VL",M20)))</formula>
    </cfRule>
    <cfRule type="containsText" dxfId="4840" priority="4863" operator="containsText" text="OFF">
      <formula>NOT(ISERROR(SEARCH("OFF",M20)))</formula>
    </cfRule>
  </conditionalFormatting>
  <conditionalFormatting sqref="M20">
    <cfRule type="containsText" dxfId="4839" priority="4860" operator="containsText" text="VL">
      <formula>NOT(ISERROR(SEARCH("VL",M20)))</formula>
    </cfRule>
    <cfRule type="containsText" dxfId="4838" priority="4861" operator="containsText" text="OFF">
      <formula>NOT(ISERROR(SEARCH("OFF",M20)))</formula>
    </cfRule>
  </conditionalFormatting>
  <conditionalFormatting sqref="M20">
    <cfRule type="containsText" dxfId="4837" priority="4858" operator="containsText" text="VL">
      <formula>NOT(ISERROR(SEARCH("VL",M20)))</formula>
    </cfRule>
    <cfRule type="containsText" dxfId="4836" priority="4859" operator="containsText" text="OFF">
      <formula>NOT(ISERROR(SEARCH("OFF",M20)))</formula>
    </cfRule>
  </conditionalFormatting>
  <conditionalFormatting sqref="M20">
    <cfRule type="containsText" dxfId="4835" priority="4852" operator="containsText" text="VL">
      <formula>NOT(ISERROR(SEARCH("VL",M20)))</formula>
    </cfRule>
    <cfRule type="containsText" dxfId="4834" priority="4853" operator="containsText" text="OFF">
      <formula>NOT(ISERROR(SEARCH("OFF",M20)))</formula>
    </cfRule>
  </conditionalFormatting>
  <conditionalFormatting sqref="M20">
    <cfRule type="containsText" dxfId="4833" priority="4854" operator="containsText" text="VL">
      <formula>NOT(ISERROR(SEARCH("VL",M20)))</formula>
    </cfRule>
    <cfRule type="containsText" dxfId="4832" priority="4855" operator="containsText" text="OFF">
      <formula>NOT(ISERROR(SEARCH("OFF",M20)))</formula>
    </cfRule>
  </conditionalFormatting>
  <conditionalFormatting sqref="M20">
    <cfRule type="containsText" dxfId="4831" priority="4850" operator="containsText" text="VL">
      <formula>NOT(ISERROR(SEARCH("VL",M20)))</formula>
    </cfRule>
    <cfRule type="containsText" dxfId="4830" priority="4851" operator="containsText" text="OFF">
      <formula>NOT(ISERROR(SEARCH("OFF",M20)))</formula>
    </cfRule>
  </conditionalFormatting>
  <conditionalFormatting sqref="M20">
    <cfRule type="containsText" dxfId="4829" priority="4848" operator="containsText" text="VL">
      <formula>NOT(ISERROR(SEARCH("VL",M20)))</formula>
    </cfRule>
    <cfRule type="containsText" dxfId="4828" priority="4849" operator="containsText" text="OFF">
      <formula>NOT(ISERROR(SEARCH("OFF",M20)))</formula>
    </cfRule>
  </conditionalFormatting>
  <conditionalFormatting sqref="M20">
    <cfRule type="containsText" dxfId="4827" priority="4846" operator="containsText" text="VL">
      <formula>NOT(ISERROR(SEARCH("VL",M20)))</formula>
    </cfRule>
    <cfRule type="containsText" dxfId="4826" priority="4847" operator="containsText" text="OFF">
      <formula>NOT(ISERROR(SEARCH("OFF",M20)))</formula>
    </cfRule>
  </conditionalFormatting>
  <conditionalFormatting sqref="M20">
    <cfRule type="containsText" dxfId="4825" priority="4844" operator="containsText" text="VL">
      <formula>NOT(ISERROR(SEARCH("VL",M20)))</formula>
    </cfRule>
    <cfRule type="containsText" dxfId="4824" priority="4845" operator="containsText" text="OFF">
      <formula>NOT(ISERROR(SEARCH("OFF",M20)))</formula>
    </cfRule>
  </conditionalFormatting>
  <conditionalFormatting sqref="M20">
    <cfRule type="containsText" dxfId="4823" priority="4842" operator="containsText" text="VL">
      <formula>NOT(ISERROR(SEARCH("VL",M20)))</formula>
    </cfRule>
    <cfRule type="containsText" dxfId="4822" priority="4843" operator="containsText" text="OFF">
      <formula>NOT(ISERROR(SEARCH("OFF",M20)))</formula>
    </cfRule>
  </conditionalFormatting>
  <conditionalFormatting sqref="M20">
    <cfRule type="containsText" dxfId="4821" priority="4840" operator="containsText" text="VL">
      <formula>NOT(ISERROR(SEARCH("VL",M20)))</formula>
    </cfRule>
    <cfRule type="containsText" dxfId="4820" priority="4841" operator="containsText" text="OFF">
      <formula>NOT(ISERROR(SEARCH("OFF",M20)))</formula>
    </cfRule>
  </conditionalFormatting>
  <conditionalFormatting sqref="M20">
    <cfRule type="containsText" dxfId="4819" priority="4838" operator="containsText" text="VL">
      <formula>NOT(ISERROR(SEARCH("VL",M20)))</formula>
    </cfRule>
    <cfRule type="containsText" dxfId="4818" priority="4839" operator="containsText" text="OFF">
      <formula>NOT(ISERROR(SEARCH("OFF",M20)))</formula>
    </cfRule>
  </conditionalFormatting>
  <conditionalFormatting sqref="M20">
    <cfRule type="containsText" dxfId="4817" priority="4836" operator="containsText" text="VL">
      <formula>NOT(ISERROR(SEARCH("VL",M20)))</formula>
    </cfRule>
    <cfRule type="containsText" dxfId="4816" priority="4837" operator="containsText" text="OFF">
      <formula>NOT(ISERROR(SEARCH("OFF",M20)))</formula>
    </cfRule>
  </conditionalFormatting>
  <conditionalFormatting sqref="M20">
    <cfRule type="containsText" dxfId="4815" priority="4822" operator="containsText" text="VL">
      <formula>NOT(ISERROR(SEARCH("VL",M20)))</formula>
    </cfRule>
    <cfRule type="containsText" dxfId="4814" priority="4823" operator="containsText" text="OFF">
      <formula>NOT(ISERROR(SEARCH("OFF",M20)))</formula>
    </cfRule>
  </conditionalFormatting>
  <conditionalFormatting sqref="M20">
    <cfRule type="containsText" dxfId="4813" priority="4818" operator="containsText" text="VL">
      <formula>NOT(ISERROR(SEARCH("VL",M20)))</formula>
    </cfRule>
    <cfRule type="containsText" dxfId="4812" priority="4819" operator="containsText" text="OFF">
      <formula>NOT(ISERROR(SEARCH("OFF",M20)))</formula>
    </cfRule>
  </conditionalFormatting>
  <conditionalFormatting sqref="M20">
    <cfRule type="containsText" dxfId="4811" priority="4816" operator="containsText" text="VL">
      <formula>NOT(ISERROR(SEARCH("VL",M20)))</formula>
    </cfRule>
    <cfRule type="containsText" dxfId="4810" priority="4817" operator="containsText" text="OFF">
      <formula>NOT(ISERROR(SEARCH("OFF",M20)))</formula>
    </cfRule>
  </conditionalFormatting>
  <conditionalFormatting sqref="M20">
    <cfRule type="containsText" dxfId="4809" priority="4814" operator="containsText" text="VL">
      <formula>NOT(ISERROR(SEARCH("VL",M20)))</formula>
    </cfRule>
    <cfRule type="containsText" dxfId="4808" priority="4815" operator="containsText" text="OFF">
      <formula>NOT(ISERROR(SEARCH("OFF",M20)))</formula>
    </cfRule>
  </conditionalFormatting>
  <conditionalFormatting sqref="M20">
    <cfRule type="containsText" dxfId="4807" priority="4856" operator="containsText" text="VL">
      <formula>NOT(ISERROR(SEARCH("VL",M20)))</formula>
    </cfRule>
    <cfRule type="containsText" dxfId="4806" priority="4857" operator="containsText" text="OFF">
      <formula>NOT(ISERROR(SEARCH("OFF",M20)))</formula>
    </cfRule>
  </conditionalFormatting>
  <conditionalFormatting sqref="M20">
    <cfRule type="containsText" dxfId="4805" priority="4834" operator="containsText" text="VL">
      <formula>NOT(ISERROR(SEARCH("VL",M20)))</formula>
    </cfRule>
    <cfRule type="containsText" dxfId="4804" priority="4835" operator="containsText" text="OFF">
      <formula>NOT(ISERROR(SEARCH("OFF",M20)))</formula>
    </cfRule>
  </conditionalFormatting>
  <conditionalFormatting sqref="M20">
    <cfRule type="containsText" dxfId="4803" priority="4830" operator="containsText" text="VL">
      <formula>NOT(ISERROR(SEARCH("VL",M20)))</formula>
    </cfRule>
    <cfRule type="containsText" dxfId="4802" priority="4831" operator="containsText" text="OFF">
      <formula>NOT(ISERROR(SEARCH("OFF",M20)))</formula>
    </cfRule>
  </conditionalFormatting>
  <conditionalFormatting sqref="M20">
    <cfRule type="containsText" dxfId="4801" priority="4832" operator="containsText" text="VL">
      <formula>NOT(ISERROR(SEARCH("VL",M20)))</formula>
    </cfRule>
    <cfRule type="containsText" dxfId="4800" priority="4833" operator="containsText" text="OFF">
      <formula>NOT(ISERROR(SEARCH("OFF",M20)))</formula>
    </cfRule>
  </conditionalFormatting>
  <conditionalFormatting sqref="M20">
    <cfRule type="containsText" dxfId="4799" priority="4828" operator="containsText" text="VL">
      <formula>NOT(ISERROR(SEARCH("VL",M20)))</formula>
    </cfRule>
    <cfRule type="containsText" dxfId="4798" priority="4829" operator="containsText" text="OFF">
      <formula>NOT(ISERROR(SEARCH("OFF",M20)))</formula>
    </cfRule>
  </conditionalFormatting>
  <conditionalFormatting sqref="M20">
    <cfRule type="containsText" dxfId="4797" priority="4826" operator="containsText" text="VL">
      <formula>NOT(ISERROR(SEARCH("VL",M20)))</formula>
    </cfRule>
    <cfRule type="containsText" dxfId="4796" priority="4827" operator="containsText" text="OFF">
      <formula>NOT(ISERROR(SEARCH("OFF",M20)))</formula>
    </cfRule>
  </conditionalFormatting>
  <conditionalFormatting sqref="M20">
    <cfRule type="containsText" dxfId="4795" priority="4824" operator="containsText" text="VL">
      <formula>NOT(ISERROR(SEARCH("VL",M20)))</formula>
    </cfRule>
    <cfRule type="containsText" dxfId="4794" priority="4825" operator="containsText" text="OFF">
      <formula>NOT(ISERROR(SEARCH("OFF",M20)))</formula>
    </cfRule>
  </conditionalFormatting>
  <conditionalFormatting sqref="M20">
    <cfRule type="containsText" dxfId="4793" priority="4820" operator="containsText" text="AL">
      <formula>NOT(ISERROR(SEARCH("AL",M20)))</formula>
    </cfRule>
    <cfRule type="containsText" dxfId="4792" priority="4821" operator="containsText" text="SL">
      <formula>NOT(ISERROR(SEARCH("SL",M20)))</formula>
    </cfRule>
  </conditionalFormatting>
  <conditionalFormatting sqref="M20">
    <cfRule type="containsText" dxfId="4791" priority="4812" operator="containsText" text="VL">
      <formula>NOT(ISERROR(SEARCH("VL",M20)))</formula>
    </cfRule>
    <cfRule type="containsText" dxfId="4790" priority="4813" operator="containsText" text="OFF">
      <formula>NOT(ISERROR(SEARCH("OFF",M20)))</formula>
    </cfRule>
  </conditionalFormatting>
  <conditionalFormatting sqref="M20">
    <cfRule type="containsText" dxfId="4789" priority="4810" operator="containsText" text="VL">
      <formula>NOT(ISERROR(SEARCH("VL",M20)))</formula>
    </cfRule>
    <cfRule type="containsText" dxfId="4788" priority="4811" operator="containsText" text="OFF">
      <formula>NOT(ISERROR(SEARCH("OFF",M20)))</formula>
    </cfRule>
  </conditionalFormatting>
  <conditionalFormatting sqref="M20">
    <cfRule type="containsText" dxfId="4787" priority="4808" operator="containsText" text="VL">
      <formula>NOT(ISERROR(SEARCH("VL",M20)))</formula>
    </cfRule>
    <cfRule type="containsText" dxfId="4786" priority="4809" operator="containsText" text="OFF">
      <formula>NOT(ISERROR(SEARCH("OFF",M20)))</formula>
    </cfRule>
  </conditionalFormatting>
  <conditionalFormatting sqref="M20">
    <cfRule type="containsText" dxfId="4785" priority="4804" operator="containsText" text="VL">
      <formula>NOT(ISERROR(SEARCH("VL",M20)))</formula>
    </cfRule>
    <cfRule type="containsText" dxfId="4784" priority="4805" operator="containsText" text="OFF">
      <formula>NOT(ISERROR(SEARCH("OFF",M20)))</formula>
    </cfRule>
  </conditionalFormatting>
  <conditionalFormatting sqref="M20">
    <cfRule type="containsText" dxfId="4783" priority="4806" operator="containsText" text="VL">
      <formula>NOT(ISERROR(SEARCH("VL",M20)))</formula>
    </cfRule>
    <cfRule type="containsText" dxfId="4782" priority="4807" operator="containsText" text="OFF">
      <formula>NOT(ISERROR(SEARCH("OFF",M20)))</formula>
    </cfRule>
  </conditionalFormatting>
  <conditionalFormatting sqref="M20">
    <cfRule type="containsText" dxfId="4781" priority="4802" operator="containsText" text="VL">
      <formula>NOT(ISERROR(SEARCH("VL",M20)))</formula>
    </cfRule>
    <cfRule type="containsText" dxfId="4780" priority="4803" operator="containsText" text="OFF">
      <formula>NOT(ISERROR(SEARCH("OFF",M20)))</formula>
    </cfRule>
  </conditionalFormatting>
  <conditionalFormatting sqref="M20">
    <cfRule type="containsText" dxfId="4779" priority="4800" operator="containsText" text="VL">
      <formula>NOT(ISERROR(SEARCH("VL",M20)))</formula>
    </cfRule>
    <cfRule type="containsText" dxfId="4778" priority="4801" operator="containsText" text="OFF">
      <formula>NOT(ISERROR(SEARCH("OFF",M20)))</formula>
    </cfRule>
  </conditionalFormatting>
  <conditionalFormatting sqref="M20">
    <cfRule type="containsText" dxfId="4777" priority="4798" operator="containsText" text="VL">
      <formula>NOT(ISERROR(SEARCH("VL",M20)))</formula>
    </cfRule>
    <cfRule type="containsText" dxfId="4776" priority="4799" operator="containsText" text="OFF">
      <formula>NOT(ISERROR(SEARCH("OFF",M20)))</formula>
    </cfRule>
  </conditionalFormatting>
  <conditionalFormatting sqref="M20">
    <cfRule type="containsText" dxfId="4775" priority="4796" operator="containsText" text="VL">
      <formula>NOT(ISERROR(SEARCH("VL",M20)))</formula>
    </cfRule>
    <cfRule type="containsText" dxfId="4774" priority="4797" operator="containsText" text="OFF">
      <formula>NOT(ISERROR(SEARCH("OFF",M20)))</formula>
    </cfRule>
  </conditionalFormatting>
  <conditionalFormatting sqref="M20">
    <cfRule type="containsText" dxfId="4773" priority="4794" operator="containsText" text="VL">
      <formula>NOT(ISERROR(SEARCH("VL",M20)))</formula>
    </cfRule>
    <cfRule type="containsText" dxfId="4772" priority="4795" operator="containsText" text="OFF">
      <formula>NOT(ISERROR(SEARCH("OFF",M20)))</formula>
    </cfRule>
  </conditionalFormatting>
  <conditionalFormatting sqref="M20">
    <cfRule type="containsText" dxfId="4771" priority="4792" operator="containsText" text="VL">
      <formula>NOT(ISERROR(SEARCH("VL",M20)))</formula>
    </cfRule>
    <cfRule type="containsText" dxfId="4770" priority="4793" operator="containsText" text="OFF">
      <formula>NOT(ISERROR(SEARCH("OFF",M20)))</formula>
    </cfRule>
  </conditionalFormatting>
  <conditionalFormatting sqref="M20">
    <cfRule type="containsText" dxfId="4769" priority="4786" operator="containsText" text="VL">
      <formula>NOT(ISERROR(SEARCH("VL",M20)))</formula>
    </cfRule>
    <cfRule type="containsText" dxfId="4768" priority="4787" operator="containsText" text="OFF">
      <formula>NOT(ISERROR(SEARCH("OFF",M20)))</formula>
    </cfRule>
  </conditionalFormatting>
  <conditionalFormatting sqref="M20">
    <cfRule type="containsText" dxfId="4767" priority="4788" operator="containsText" text="VL">
      <formula>NOT(ISERROR(SEARCH("VL",M20)))</formula>
    </cfRule>
    <cfRule type="containsText" dxfId="4766" priority="4789" operator="containsText" text="OFF">
      <formula>NOT(ISERROR(SEARCH("OFF",M20)))</formula>
    </cfRule>
  </conditionalFormatting>
  <conditionalFormatting sqref="M20">
    <cfRule type="containsText" dxfId="4765" priority="4784" operator="containsText" text="VL">
      <formula>NOT(ISERROR(SEARCH("VL",M20)))</formula>
    </cfRule>
    <cfRule type="containsText" dxfId="4764" priority="4785" operator="containsText" text="OFF">
      <formula>NOT(ISERROR(SEARCH("OFF",M20)))</formula>
    </cfRule>
  </conditionalFormatting>
  <conditionalFormatting sqref="M20">
    <cfRule type="containsText" dxfId="4763" priority="4782" operator="containsText" text="VL">
      <formula>NOT(ISERROR(SEARCH("VL",M20)))</formula>
    </cfRule>
    <cfRule type="containsText" dxfId="4762" priority="4783" operator="containsText" text="OFF">
      <formula>NOT(ISERROR(SEARCH("OFF",M20)))</formula>
    </cfRule>
  </conditionalFormatting>
  <conditionalFormatting sqref="M20">
    <cfRule type="containsText" dxfId="4761" priority="4780" operator="containsText" text="VL">
      <formula>NOT(ISERROR(SEARCH("VL",M20)))</formula>
    </cfRule>
    <cfRule type="containsText" dxfId="4760" priority="4781" operator="containsText" text="OFF">
      <formula>NOT(ISERROR(SEARCH("OFF",M20)))</formula>
    </cfRule>
  </conditionalFormatting>
  <conditionalFormatting sqref="M20">
    <cfRule type="containsText" dxfId="4759" priority="4778" operator="containsText" text="VL">
      <formula>NOT(ISERROR(SEARCH("VL",M20)))</formula>
    </cfRule>
    <cfRule type="containsText" dxfId="4758" priority="4779" operator="containsText" text="OFF">
      <formula>NOT(ISERROR(SEARCH("OFF",M20)))</formula>
    </cfRule>
  </conditionalFormatting>
  <conditionalFormatting sqref="M20">
    <cfRule type="containsText" dxfId="4757" priority="4776" operator="containsText" text="VL">
      <formula>NOT(ISERROR(SEARCH("VL",M20)))</formula>
    </cfRule>
    <cfRule type="containsText" dxfId="4756" priority="4777" operator="containsText" text="OFF">
      <formula>NOT(ISERROR(SEARCH("OFF",M20)))</formula>
    </cfRule>
  </conditionalFormatting>
  <conditionalFormatting sqref="M20">
    <cfRule type="containsText" dxfId="4755" priority="4774" operator="containsText" text="VL">
      <formula>NOT(ISERROR(SEARCH("VL",M20)))</formula>
    </cfRule>
    <cfRule type="containsText" dxfId="4754" priority="4775" operator="containsText" text="OFF">
      <formula>NOT(ISERROR(SEARCH("OFF",M20)))</formula>
    </cfRule>
  </conditionalFormatting>
  <conditionalFormatting sqref="M20">
    <cfRule type="containsText" dxfId="4753" priority="4772" operator="containsText" text="VL">
      <formula>NOT(ISERROR(SEARCH("VL",M20)))</formula>
    </cfRule>
    <cfRule type="containsText" dxfId="4752" priority="4773" operator="containsText" text="OFF">
      <formula>NOT(ISERROR(SEARCH("OFF",M20)))</formula>
    </cfRule>
  </conditionalFormatting>
  <conditionalFormatting sqref="M20">
    <cfRule type="containsText" dxfId="4751" priority="4770" operator="containsText" text="VL">
      <formula>NOT(ISERROR(SEARCH("VL",M20)))</formula>
    </cfRule>
    <cfRule type="containsText" dxfId="4750" priority="4771" operator="containsText" text="OFF">
      <formula>NOT(ISERROR(SEARCH("OFF",M20)))</formula>
    </cfRule>
  </conditionalFormatting>
  <conditionalFormatting sqref="M20">
    <cfRule type="containsText" dxfId="4749" priority="4756" operator="containsText" text="VL">
      <formula>NOT(ISERROR(SEARCH("VL",M20)))</formula>
    </cfRule>
    <cfRule type="containsText" dxfId="4748" priority="4757" operator="containsText" text="OFF">
      <formula>NOT(ISERROR(SEARCH("OFF",M20)))</formula>
    </cfRule>
  </conditionalFormatting>
  <conditionalFormatting sqref="M20">
    <cfRule type="containsText" dxfId="4747" priority="4752" operator="containsText" text="VL">
      <formula>NOT(ISERROR(SEARCH("VL",M20)))</formula>
    </cfRule>
    <cfRule type="containsText" dxfId="4746" priority="4753" operator="containsText" text="OFF">
      <formula>NOT(ISERROR(SEARCH("OFF",M20)))</formula>
    </cfRule>
  </conditionalFormatting>
  <conditionalFormatting sqref="M20">
    <cfRule type="containsText" dxfId="4745" priority="4750" operator="containsText" text="VL">
      <formula>NOT(ISERROR(SEARCH("VL",M20)))</formula>
    </cfRule>
    <cfRule type="containsText" dxfId="4744" priority="4751" operator="containsText" text="OFF">
      <formula>NOT(ISERROR(SEARCH("OFF",M20)))</formula>
    </cfRule>
  </conditionalFormatting>
  <conditionalFormatting sqref="M20">
    <cfRule type="containsText" dxfId="4743" priority="4748" operator="containsText" text="VL">
      <formula>NOT(ISERROR(SEARCH("VL",M20)))</formula>
    </cfRule>
    <cfRule type="containsText" dxfId="4742" priority="4749" operator="containsText" text="OFF">
      <formula>NOT(ISERROR(SEARCH("OFF",M20)))</formula>
    </cfRule>
  </conditionalFormatting>
  <conditionalFormatting sqref="M20">
    <cfRule type="containsText" dxfId="4741" priority="4790" operator="containsText" text="VL">
      <formula>NOT(ISERROR(SEARCH("VL",M20)))</formula>
    </cfRule>
    <cfRule type="containsText" dxfId="4740" priority="4791" operator="containsText" text="OFF">
      <formula>NOT(ISERROR(SEARCH("OFF",M20)))</formula>
    </cfRule>
  </conditionalFormatting>
  <conditionalFormatting sqref="M20">
    <cfRule type="containsText" dxfId="4739" priority="4768" operator="containsText" text="VL">
      <formula>NOT(ISERROR(SEARCH("VL",M20)))</formula>
    </cfRule>
    <cfRule type="containsText" dxfId="4738" priority="4769" operator="containsText" text="OFF">
      <formula>NOT(ISERROR(SEARCH("OFF",M20)))</formula>
    </cfRule>
  </conditionalFormatting>
  <conditionalFormatting sqref="M20">
    <cfRule type="containsText" dxfId="4737" priority="4764" operator="containsText" text="VL">
      <formula>NOT(ISERROR(SEARCH("VL",M20)))</formula>
    </cfRule>
    <cfRule type="containsText" dxfId="4736" priority="4765" operator="containsText" text="OFF">
      <formula>NOT(ISERROR(SEARCH("OFF",M20)))</formula>
    </cfRule>
  </conditionalFormatting>
  <conditionalFormatting sqref="M20">
    <cfRule type="containsText" dxfId="4735" priority="4766" operator="containsText" text="VL">
      <formula>NOT(ISERROR(SEARCH("VL",M20)))</formula>
    </cfRule>
    <cfRule type="containsText" dxfId="4734" priority="4767" operator="containsText" text="OFF">
      <formula>NOT(ISERROR(SEARCH("OFF",M20)))</formula>
    </cfRule>
  </conditionalFormatting>
  <conditionalFormatting sqref="M20">
    <cfRule type="containsText" dxfId="4733" priority="4762" operator="containsText" text="VL">
      <formula>NOT(ISERROR(SEARCH("VL",M20)))</formula>
    </cfRule>
    <cfRule type="containsText" dxfId="4732" priority="4763" operator="containsText" text="OFF">
      <formula>NOT(ISERROR(SEARCH("OFF",M20)))</formula>
    </cfRule>
  </conditionalFormatting>
  <conditionalFormatting sqref="M20">
    <cfRule type="containsText" dxfId="4731" priority="4760" operator="containsText" text="VL">
      <formula>NOT(ISERROR(SEARCH("VL",M20)))</formula>
    </cfRule>
    <cfRule type="containsText" dxfId="4730" priority="4761" operator="containsText" text="OFF">
      <formula>NOT(ISERROR(SEARCH("OFF",M20)))</formula>
    </cfRule>
  </conditionalFormatting>
  <conditionalFormatting sqref="M20">
    <cfRule type="containsText" dxfId="4729" priority="4758" operator="containsText" text="VL">
      <formula>NOT(ISERROR(SEARCH("VL",M20)))</formula>
    </cfRule>
    <cfRule type="containsText" dxfId="4728" priority="4759" operator="containsText" text="OFF">
      <formula>NOT(ISERROR(SEARCH("OFF",M20)))</formula>
    </cfRule>
  </conditionalFormatting>
  <conditionalFormatting sqref="M20">
    <cfRule type="containsText" dxfId="4727" priority="4754" operator="containsText" text="AL">
      <formula>NOT(ISERROR(SEARCH("AL",M20)))</formula>
    </cfRule>
    <cfRule type="containsText" dxfId="4726" priority="4755" operator="containsText" text="SL">
      <formula>NOT(ISERROR(SEARCH("SL",M20)))</formula>
    </cfRule>
  </conditionalFormatting>
  <conditionalFormatting sqref="M20">
    <cfRule type="containsText" dxfId="4725" priority="4746" operator="containsText" text="VL">
      <formula>NOT(ISERROR(SEARCH("VL",M20)))</formula>
    </cfRule>
    <cfRule type="containsText" dxfId="4724" priority="4747" operator="containsText" text="OFF">
      <formula>NOT(ISERROR(SEARCH("OFF",M20)))</formula>
    </cfRule>
  </conditionalFormatting>
  <conditionalFormatting sqref="M20">
    <cfRule type="containsText" dxfId="4723" priority="4744" operator="containsText" text="VL">
      <formula>NOT(ISERROR(SEARCH("VL",M20)))</formula>
    </cfRule>
    <cfRule type="containsText" dxfId="4722" priority="4745" operator="containsText" text="OFF">
      <formula>NOT(ISERROR(SEARCH("OFF",M20)))</formula>
    </cfRule>
  </conditionalFormatting>
  <conditionalFormatting sqref="M20">
    <cfRule type="containsText" dxfId="4721" priority="4742" operator="containsText" text="VL">
      <formula>NOT(ISERROR(SEARCH("VL",M20)))</formula>
    </cfRule>
    <cfRule type="containsText" dxfId="4720" priority="4743" operator="containsText" text="OFF">
      <formula>NOT(ISERROR(SEARCH("OFF",M20)))</formula>
    </cfRule>
  </conditionalFormatting>
  <conditionalFormatting sqref="M20">
    <cfRule type="containsText" dxfId="4719" priority="4740" operator="containsText" text="VL">
      <formula>NOT(ISERROR(SEARCH("VL",M20)))</formula>
    </cfRule>
    <cfRule type="containsText" dxfId="4718" priority="4741" operator="containsText" text="OFF">
      <formula>NOT(ISERROR(SEARCH("OFF",M20)))</formula>
    </cfRule>
  </conditionalFormatting>
  <conditionalFormatting sqref="M20">
    <cfRule type="containsText" dxfId="4717" priority="4738" operator="containsText" text="VL">
      <formula>NOT(ISERROR(SEARCH("VL",M20)))</formula>
    </cfRule>
    <cfRule type="containsText" dxfId="4716" priority="4739" operator="containsText" text="OFF">
      <formula>NOT(ISERROR(SEARCH("OFF",M20)))</formula>
    </cfRule>
  </conditionalFormatting>
  <conditionalFormatting sqref="M20">
    <cfRule type="containsText" dxfId="4715" priority="4736" operator="containsText" text="VL">
      <formula>NOT(ISERROR(SEARCH("VL",M20)))</formula>
    </cfRule>
    <cfRule type="containsText" dxfId="4714" priority="4737" operator="containsText" text="OFF">
      <formula>NOT(ISERROR(SEARCH("OFF",M20)))</formula>
    </cfRule>
  </conditionalFormatting>
  <conditionalFormatting sqref="M20">
    <cfRule type="containsText" dxfId="4713" priority="4730" operator="containsText" text="VL">
      <formula>NOT(ISERROR(SEARCH("VL",M20)))</formula>
    </cfRule>
    <cfRule type="containsText" dxfId="4712" priority="4731" operator="containsText" text="OFF">
      <formula>NOT(ISERROR(SEARCH("OFF",M20)))</formula>
    </cfRule>
  </conditionalFormatting>
  <conditionalFormatting sqref="M20">
    <cfRule type="containsText" dxfId="4711" priority="4732" operator="containsText" text="VL">
      <formula>NOT(ISERROR(SEARCH("VL",M20)))</formula>
    </cfRule>
    <cfRule type="containsText" dxfId="4710" priority="4733" operator="containsText" text="OFF">
      <formula>NOT(ISERROR(SEARCH("OFF",M20)))</formula>
    </cfRule>
  </conditionalFormatting>
  <conditionalFormatting sqref="M20">
    <cfRule type="containsText" dxfId="4709" priority="4728" operator="containsText" text="VL">
      <formula>NOT(ISERROR(SEARCH("VL",M20)))</formula>
    </cfRule>
    <cfRule type="containsText" dxfId="4708" priority="4729" operator="containsText" text="OFF">
      <formula>NOT(ISERROR(SEARCH("OFF",M20)))</formula>
    </cfRule>
  </conditionalFormatting>
  <conditionalFormatting sqref="M20">
    <cfRule type="containsText" dxfId="4707" priority="4726" operator="containsText" text="VL">
      <formula>NOT(ISERROR(SEARCH("VL",M20)))</formula>
    </cfRule>
    <cfRule type="containsText" dxfId="4706" priority="4727" operator="containsText" text="OFF">
      <formula>NOT(ISERROR(SEARCH("OFF",M20)))</formula>
    </cfRule>
  </conditionalFormatting>
  <conditionalFormatting sqref="M20">
    <cfRule type="containsText" dxfId="4705" priority="4722" operator="containsText" text="VL">
      <formula>NOT(ISERROR(SEARCH("VL",M20)))</formula>
    </cfRule>
    <cfRule type="containsText" dxfId="4704" priority="4723" operator="containsText" text="OFF">
      <formula>NOT(ISERROR(SEARCH("OFF",M20)))</formula>
    </cfRule>
  </conditionalFormatting>
  <conditionalFormatting sqref="M20">
    <cfRule type="containsText" dxfId="4703" priority="4724" operator="containsText" text="VL">
      <formula>NOT(ISERROR(SEARCH("VL",M20)))</formula>
    </cfRule>
    <cfRule type="containsText" dxfId="4702" priority="4725" operator="containsText" text="OFF">
      <formula>NOT(ISERROR(SEARCH("OFF",M20)))</formula>
    </cfRule>
  </conditionalFormatting>
  <conditionalFormatting sqref="M20">
    <cfRule type="containsText" dxfId="4701" priority="4720" operator="containsText" text="VL">
      <formula>NOT(ISERROR(SEARCH("VL",M20)))</formula>
    </cfRule>
    <cfRule type="containsText" dxfId="4700" priority="4721" operator="containsText" text="OFF">
      <formula>NOT(ISERROR(SEARCH("OFF",M20)))</formula>
    </cfRule>
  </conditionalFormatting>
  <conditionalFormatting sqref="M20">
    <cfRule type="containsText" dxfId="4699" priority="4718" operator="containsText" text="VL">
      <formula>NOT(ISERROR(SEARCH("VL",M20)))</formula>
    </cfRule>
    <cfRule type="containsText" dxfId="4698" priority="4719" operator="containsText" text="OFF">
      <formula>NOT(ISERROR(SEARCH("OFF",M20)))</formula>
    </cfRule>
  </conditionalFormatting>
  <conditionalFormatting sqref="M20">
    <cfRule type="containsText" dxfId="4697" priority="4716" operator="containsText" text="VL">
      <formula>NOT(ISERROR(SEARCH("VL",M20)))</formula>
    </cfRule>
    <cfRule type="containsText" dxfId="4696" priority="4717" operator="containsText" text="OFF">
      <formula>NOT(ISERROR(SEARCH("OFF",M20)))</formula>
    </cfRule>
  </conditionalFormatting>
  <conditionalFormatting sqref="M20">
    <cfRule type="containsText" dxfId="4695" priority="4714" operator="containsText" text="VL">
      <formula>NOT(ISERROR(SEARCH("VL",M20)))</formula>
    </cfRule>
    <cfRule type="containsText" dxfId="4694" priority="4715" operator="containsText" text="OFF">
      <formula>NOT(ISERROR(SEARCH("OFF",M20)))</formula>
    </cfRule>
  </conditionalFormatting>
  <conditionalFormatting sqref="M20">
    <cfRule type="containsText" dxfId="4693" priority="4712" operator="containsText" text="VL">
      <formula>NOT(ISERROR(SEARCH("VL",M20)))</formula>
    </cfRule>
    <cfRule type="containsText" dxfId="4692" priority="4713" operator="containsText" text="OFF">
      <formula>NOT(ISERROR(SEARCH("OFF",M20)))</formula>
    </cfRule>
  </conditionalFormatting>
  <conditionalFormatting sqref="M20">
    <cfRule type="containsText" dxfId="4691" priority="4706" operator="containsText" text="VL">
      <formula>NOT(ISERROR(SEARCH("VL",M20)))</formula>
    </cfRule>
    <cfRule type="containsText" dxfId="4690" priority="4707" operator="containsText" text="OFF">
      <formula>NOT(ISERROR(SEARCH("OFF",M20)))</formula>
    </cfRule>
  </conditionalFormatting>
  <conditionalFormatting sqref="M20">
    <cfRule type="containsText" dxfId="4689" priority="4708" operator="containsText" text="VL">
      <formula>NOT(ISERROR(SEARCH("VL",M20)))</formula>
    </cfRule>
    <cfRule type="containsText" dxfId="4688" priority="4709" operator="containsText" text="OFF">
      <formula>NOT(ISERROR(SEARCH("OFF",M20)))</formula>
    </cfRule>
  </conditionalFormatting>
  <conditionalFormatting sqref="M20">
    <cfRule type="containsText" dxfId="4687" priority="4704" operator="containsText" text="VL">
      <formula>NOT(ISERROR(SEARCH("VL",M20)))</formula>
    </cfRule>
    <cfRule type="containsText" dxfId="4686" priority="4705" operator="containsText" text="OFF">
      <formula>NOT(ISERROR(SEARCH("OFF",M20)))</formula>
    </cfRule>
  </conditionalFormatting>
  <conditionalFormatting sqref="M20">
    <cfRule type="containsText" dxfId="4685" priority="4734" operator="containsText" text="VL">
      <formula>NOT(ISERROR(SEARCH("VL",M20)))</formula>
    </cfRule>
    <cfRule type="containsText" dxfId="4684" priority="4735" operator="containsText" text="OFF">
      <formula>NOT(ISERROR(SEARCH("OFF",M20)))</formula>
    </cfRule>
  </conditionalFormatting>
  <conditionalFormatting sqref="M20">
    <cfRule type="containsText" dxfId="4683" priority="4710" operator="containsText" text="VL">
      <formula>NOT(ISERROR(SEARCH("VL",M20)))</formula>
    </cfRule>
    <cfRule type="containsText" dxfId="4682" priority="4711" operator="containsText" text="OFF">
      <formula>NOT(ISERROR(SEARCH("OFF",M20)))</formula>
    </cfRule>
  </conditionalFormatting>
  <conditionalFormatting sqref="M20">
    <cfRule type="containsText" dxfId="4681" priority="4702" operator="containsText" text="VL">
      <formula>NOT(ISERROR(SEARCH("VL",M20)))</formula>
    </cfRule>
    <cfRule type="containsText" dxfId="4680" priority="4703" operator="containsText" text="OFF">
      <formula>NOT(ISERROR(SEARCH("OFF",M20)))</formula>
    </cfRule>
  </conditionalFormatting>
  <conditionalFormatting sqref="M20">
    <cfRule type="containsText" dxfId="4679" priority="4700" operator="containsText" text="VL">
      <formula>NOT(ISERROR(SEARCH("VL",M20)))</formula>
    </cfRule>
    <cfRule type="containsText" dxfId="4678" priority="4701" operator="containsText" text="OFF">
      <formula>NOT(ISERROR(SEARCH("OFF",M20)))</formula>
    </cfRule>
  </conditionalFormatting>
  <conditionalFormatting sqref="M20">
    <cfRule type="containsText" dxfId="4677" priority="4698" operator="containsText" text="VL">
      <formula>NOT(ISERROR(SEARCH("VL",M20)))</formula>
    </cfRule>
    <cfRule type="containsText" dxfId="4676" priority="4699" operator="containsText" text="OFF">
      <formula>NOT(ISERROR(SEARCH("OFF",M20)))</formula>
    </cfRule>
  </conditionalFormatting>
  <conditionalFormatting sqref="M20">
    <cfRule type="containsText" dxfId="4675" priority="4696" operator="containsText" text="VL">
      <formula>NOT(ISERROR(SEARCH("VL",M20)))</formula>
    </cfRule>
    <cfRule type="containsText" dxfId="4674" priority="4697" operator="containsText" text="OFF">
      <formula>NOT(ISERROR(SEARCH("OFF",M20)))</formula>
    </cfRule>
  </conditionalFormatting>
  <conditionalFormatting sqref="M20">
    <cfRule type="containsText" dxfId="4673" priority="4692" operator="containsText" text="VL">
      <formula>NOT(ISERROR(SEARCH("VL",M20)))</formula>
    </cfRule>
    <cfRule type="containsText" dxfId="4672" priority="4693" operator="containsText" text="OFF">
      <formula>NOT(ISERROR(SEARCH("OFF",M20)))</formula>
    </cfRule>
  </conditionalFormatting>
  <conditionalFormatting sqref="M20">
    <cfRule type="containsText" dxfId="4671" priority="4694" operator="containsText" text="VL">
      <formula>NOT(ISERROR(SEARCH("VL",M20)))</formula>
    </cfRule>
    <cfRule type="containsText" dxfId="4670" priority="4695" operator="containsText" text="OFF">
      <formula>NOT(ISERROR(SEARCH("OFF",M20)))</formula>
    </cfRule>
  </conditionalFormatting>
  <conditionalFormatting sqref="M20">
    <cfRule type="containsText" dxfId="4669" priority="4690" operator="containsText" text="VL">
      <formula>NOT(ISERROR(SEARCH("VL",M20)))</formula>
    </cfRule>
    <cfRule type="containsText" dxfId="4668" priority="4691" operator="containsText" text="OFF">
      <formula>NOT(ISERROR(SEARCH("OFF",M20)))</formula>
    </cfRule>
  </conditionalFormatting>
  <conditionalFormatting sqref="M20">
    <cfRule type="containsText" dxfId="4667" priority="4688" operator="containsText" text="VL">
      <formula>NOT(ISERROR(SEARCH("VL",M20)))</formula>
    </cfRule>
    <cfRule type="containsText" dxfId="4666" priority="4689" operator="containsText" text="OFF">
      <formula>NOT(ISERROR(SEARCH("OFF",M20)))</formula>
    </cfRule>
  </conditionalFormatting>
  <conditionalFormatting sqref="M20">
    <cfRule type="containsText" dxfId="4665" priority="4686" operator="containsText" text="VL">
      <formula>NOT(ISERROR(SEARCH("VL",M20)))</formula>
    </cfRule>
    <cfRule type="containsText" dxfId="4664" priority="4687" operator="containsText" text="OFF">
      <formula>NOT(ISERROR(SEARCH("OFF",M20)))</formula>
    </cfRule>
  </conditionalFormatting>
  <conditionalFormatting sqref="M20">
    <cfRule type="containsText" dxfId="4663" priority="4684" operator="containsText" text="VL">
      <formula>NOT(ISERROR(SEARCH("VL",M20)))</formula>
    </cfRule>
    <cfRule type="containsText" dxfId="4662" priority="4685" operator="containsText" text="OFF">
      <formula>NOT(ISERROR(SEARCH("OFF",M20)))</formula>
    </cfRule>
  </conditionalFormatting>
  <conditionalFormatting sqref="M20">
    <cfRule type="containsText" dxfId="4661" priority="4682" operator="containsText" text="VL">
      <formula>NOT(ISERROR(SEARCH("VL",M20)))</formula>
    </cfRule>
    <cfRule type="containsText" dxfId="4660" priority="4683" operator="containsText" text="OFF">
      <formula>NOT(ISERROR(SEARCH("OFF",M20)))</formula>
    </cfRule>
  </conditionalFormatting>
  <conditionalFormatting sqref="M20">
    <cfRule type="containsText" dxfId="4659" priority="4680" operator="containsText" text="VL">
      <formula>NOT(ISERROR(SEARCH("VL",M20)))</formula>
    </cfRule>
    <cfRule type="containsText" dxfId="4658" priority="4681" operator="containsText" text="OFF">
      <formula>NOT(ISERROR(SEARCH("OFF",M20)))</formula>
    </cfRule>
  </conditionalFormatting>
  <conditionalFormatting sqref="M20">
    <cfRule type="containsText" dxfId="4657" priority="4678" operator="containsText" text="VL">
      <formula>NOT(ISERROR(SEARCH("VL",M20)))</formula>
    </cfRule>
    <cfRule type="containsText" dxfId="4656" priority="4679" operator="containsText" text="OFF">
      <formula>NOT(ISERROR(SEARCH("OFF",M20)))</formula>
    </cfRule>
  </conditionalFormatting>
  <conditionalFormatting sqref="K22">
    <cfRule type="containsText" dxfId="4655" priority="4674" operator="containsText" text="VL">
      <formula>NOT(ISERROR(SEARCH("VL",K22)))</formula>
    </cfRule>
    <cfRule type="containsText" dxfId="4654" priority="4675" operator="containsText" text="OFF">
      <formula>NOT(ISERROR(SEARCH("OFF",K22)))</formula>
    </cfRule>
  </conditionalFormatting>
  <conditionalFormatting sqref="K22">
    <cfRule type="containsText" dxfId="4653" priority="4672" operator="containsText" text="VL">
      <formula>NOT(ISERROR(SEARCH("VL",K22)))</formula>
    </cfRule>
    <cfRule type="containsText" dxfId="4652" priority="4673" operator="containsText" text="OFF">
      <formula>NOT(ISERROR(SEARCH("OFF",K22)))</formula>
    </cfRule>
  </conditionalFormatting>
  <conditionalFormatting sqref="K22">
    <cfRule type="containsText" dxfId="4651" priority="4676" operator="containsText" text="AL">
      <formula>NOT(ISERROR(SEARCH("AL",K22)))</formula>
    </cfRule>
    <cfRule type="containsText" dxfId="4650" priority="4677" operator="containsText" text="SL">
      <formula>NOT(ISERROR(SEARCH("SL",K22)))</formula>
    </cfRule>
  </conditionalFormatting>
  <conditionalFormatting sqref="M22">
    <cfRule type="containsText" dxfId="4649" priority="4670" operator="containsText" text="VL">
      <formula>NOT(ISERROR(SEARCH("VL",M22)))</formula>
    </cfRule>
    <cfRule type="containsText" dxfId="4648" priority="4671" operator="containsText" text="OFF">
      <formula>NOT(ISERROR(SEARCH("OFF",M22)))</formula>
    </cfRule>
  </conditionalFormatting>
  <conditionalFormatting sqref="M22">
    <cfRule type="containsText" dxfId="4647" priority="4668" operator="containsText" text="VL">
      <formula>NOT(ISERROR(SEARCH("VL",M22)))</formula>
    </cfRule>
    <cfRule type="containsText" dxfId="4646" priority="4669" operator="containsText" text="OFF">
      <formula>NOT(ISERROR(SEARCH("OFF",M22)))</formula>
    </cfRule>
  </conditionalFormatting>
  <conditionalFormatting sqref="M22">
    <cfRule type="containsText" dxfId="4645" priority="4666" operator="containsText" text="VL">
      <formula>NOT(ISERROR(SEARCH("VL",M22)))</formula>
    </cfRule>
    <cfRule type="containsText" dxfId="4644" priority="4667" operator="containsText" text="OFF">
      <formula>NOT(ISERROR(SEARCH("OFF",M22)))</formula>
    </cfRule>
  </conditionalFormatting>
  <conditionalFormatting sqref="M22">
    <cfRule type="containsText" dxfId="4643" priority="4662" operator="containsText" text="VL">
      <formula>NOT(ISERROR(SEARCH("VL",M22)))</formula>
    </cfRule>
    <cfRule type="containsText" dxfId="4642" priority="4663" operator="containsText" text="OFF">
      <formula>NOT(ISERROR(SEARCH("OFF",M22)))</formula>
    </cfRule>
  </conditionalFormatting>
  <conditionalFormatting sqref="M22">
    <cfRule type="containsText" dxfId="4641" priority="4664" operator="containsText" text="VL">
      <formula>NOT(ISERROR(SEARCH("VL",M22)))</formula>
    </cfRule>
    <cfRule type="containsText" dxfId="4640" priority="4665" operator="containsText" text="OFF">
      <formula>NOT(ISERROR(SEARCH("OFF",M22)))</formula>
    </cfRule>
  </conditionalFormatting>
  <conditionalFormatting sqref="M22">
    <cfRule type="containsText" dxfId="4639" priority="4660" operator="containsText" text="VL">
      <formula>NOT(ISERROR(SEARCH("VL",M22)))</formula>
    </cfRule>
    <cfRule type="containsText" dxfId="4638" priority="4661" operator="containsText" text="OFF">
      <formula>NOT(ISERROR(SEARCH("OFF",M22)))</formula>
    </cfRule>
  </conditionalFormatting>
  <conditionalFormatting sqref="M22">
    <cfRule type="containsText" dxfId="4637" priority="4658" operator="containsText" text="VL">
      <formula>NOT(ISERROR(SEARCH("VL",M22)))</formula>
    </cfRule>
    <cfRule type="containsText" dxfId="4636" priority="4659" operator="containsText" text="OFF">
      <formula>NOT(ISERROR(SEARCH("OFF",M22)))</formula>
    </cfRule>
  </conditionalFormatting>
  <conditionalFormatting sqref="M22">
    <cfRule type="containsText" dxfId="4635" priority="4656" operator="containsText" text="VL">
      <formula>NOT(ISERROR(SEARCH("VL",M22)))</formula>
    </cfRule>
    <cfRule type="containsText" dxfId="4634" priority="4657" operator="containsText" text="OFF">
      <formula>NOT(ISERROR(SEARCH("OFF",M22)))</formula>
    </cfRule>
  </conditionalFormatting>
  <conditionalFormatting sqref="M22">
    <cfRule type="containsText" dxfId="4633" priority="4650" operator="containsText" text="VL">
      <formula>NOT(ISERROR(SEARCH("VL",M22)))</formula>
    </cfRule>
    <cfRule type="containsText" dxfId="4632" priority="4651" operator="containsText" text="OFF">
      <formula>NOT(ISERROR(SEARCH("OFF",M22)))</formula>
    </cfRule>
  </conditionalFormatting>
  <conditionalFormatting sqref="M22">
    <cfRule type="containsText" dxfId="4631" priority="4652" operator="containsText" text="VL">
      <formula>NOT(ISERROR(SEARCH("VL",M22)))</formula>
    </cfRule>
    <cfRule type="containsText" dxfId="4630" priority="4653" operator="containsText" text="OFF">
      <formula>NOT(ISERROR(SEARCH("OFF",M22)))</formula>
    </cfRule>
  </conditionalFormatting>
  <conditionalFormatting sqref="M22">
    <cfRule type="containsText" dxfId="4629" priority="4648" operator="containsText" text="VL">
      <formula>NOT(ISERROR(SEARCH("VL",M22)))</formula>
    </cfRule>
    <cfRule type="containsText" dxfId="4628" priority="4649" operator="containsText" text="OFF">
      <formula>NOT(ISERROR(SEARCH("OFF",M22)))</formula>
    </cfRule>
  </conditionalFormatting>
  <conditionalFormatting sqref="M22">
    <cfRule type="containsText" dxfId="4627" priority="4646" operator="containsText" text="VL">
      <formula>NOT(ISERROR(SEARCH("VL",M22)))</formula>
    </cfRule>
    <cfRule type="containsText" dxfId="4626" priority="4647" operator="containsText" text="OFF">
      <formula>NOT(ISERROR(SEARCH("OFF",M22)))</formula>
    </cfRule>
  </conditionalFormatting>
  <conditionalFormatting sqref="M22">
    <cfRule type="containsText" dxfId="4625" priority="4644" operator="containsText" text="VL">
      <formula>NOT(ISERROR(SEARCH("VL",M22)))</formula>
    </cfRule>
    <cfRule type="containsText" dxfId="4624" priority="4645" operator="containsText" text="OFF">
      <formula>NOT(ISERROR(SEARCH("OFF",M22)))</formula>
    </cfRule>
  </conditionalFormatting>
  <conditionalFormatting sqref="M22">
    <cfRule type="containsText" dxfId="4623" priority="4642" operator="containsText" text="VL">
      <formula>NOT(ISERROR(SEARCH("VL",M22)))</formula>
    </cfRule>
    <cfRule type="containsText" dxfId="4622" priority="4643" operator="containsText" text="OFF">
      <formula>NOT(ISERROR(SEARCH("OFF",M22)))</formula>
    </cfRule>
  </conditionalFormatting>
  <conditionalFormatting sqref="M22">
    <cfRule type="containsText" dxfId="4621" priority="4640" operator="containsText" text="VL">
      <formula>NOT(ISERROR(SEARCH("VL",M22)))</formula>
    </cfRule>
    <cfRule type="containsText" dxfId="4620" priority="4641" operator="containsText" text="OFF">
      <formula>NOT(ISERROR(SEARCH("OFF",M22)))</formula>
    </cfRule>
  </conditionalFormatting>
  <conditionalFormatting sqref="M22">
    <cfRule type="containsText" dxfId="4619" priority="4638" operator="containsText" text="VL">
      <formula>NOT(ISERROR(SEARCH("VL",M22)))</formula>
    </cfRule>
    <cfRule type="containsText" dxfId="4618" priority="4639" operator="containsText" text="OFF">
      <formula>NOT(ISERROR(SEARCH("OFF",M22)))</formula>
    </cfRule>
  </conditionalFormatting>
  <conditionalFormatting sqref="M22">
    <cfRule type="containsText" dxfId="4617" priority="4636" operator="containsText" text="VL">
      <formula>NOT(ISERROR(SEARCH("VL",M22)))</formula>
    </cfRule>
    <cfRule type="containsText" dxfId="4616" priority="4637" operator="containsText" text="OFF">
      <formula>NOT(ISERROR(SEARCH("OFF",M22)))</formula>
    </cfRule>
  </conditionalFormatting>
  <conditionalFormatting sqref="M22">
    <cfRule type="containsText" dxfId="4615" priority="4634" operator="containsText" text="VL">
      <formula>NOT(ISERROR(SEARCH("VL",M22)))</formula>
    </cfRule>
    <cfRule type="containsText" dxfId="4614" priority="4635" operator="containsText" text="OFF">
      <formula>NOT(ISERROR(SEARCH("OFF",M22)))</formula>
    </cfRule>
  </conditionalFormatting>
  <conditionalFormatting sqref="M22">
    <cfRule type="containsText" dxfId="4613" priority="4620" operator="containsText" text="VL">
      <formula>NOT(ISERROR(SEARCH("VL",M22)))</formula>
    </cfRule>
    <cfRule type="containsText" dxfId="4612" priority="4621" operator="containsText" text="OFF">
      <formula>NOT(ISERROR(SEARCH("OFF",M22)))</formula>
    </cfRule>
  </conditionalFormatting>
  <conditionalFormatting sqref="M22">
    <cfRule type="containsText" dxfId="4611" priority="4616" operator="containsText" text="VL">
      <formula>NOT(ISERROR(SEARCH("VL",M22)))</formula>
    </cfRule>
    <cfRule type="containsText" dxfId="4610" priority="4617" operator="containsText" text="OFF">
      <formula>NOT(ISERROR(SEARCH("OFF",M22)))</formula>
    </cfRule>
  </conditionalFormatting>
  <conditionalFormatting sqref="M22">
    <cfRule type="containsText" dxfId="4609" priority="4614" operator="containsText" text="VL">
      <formula>NOT(ISERROR(SEARCH("VL",M22)))</formula>
    </cfRule>
    <cfRule type="containsText" dxfId="4608" priority="4615" operator="containsText" text="OFF">
      <formula>NOT(ISERROR(SEARCH("OFF",M22)))</formula>
    </cfRule>
  </conditionalFormatting>
  <conditionalFormatting sqref="M22">
    <cfRule type="containsText" dxfId="4607" priority="4612" operator="containsText" text="VL">
      <formula>NOT(ISERROR(SEARCH("VL",M22)))</formula>
    </cfRule>
    <cfRule type="containsText" dxfId="4606" priority="4613" operator="containsText" text="OFF">
      <formula>NOT(ISERROR(SEARCH("OFF",M22)))</formula>
    </cfRule>
  </conditionalFormatting>
  <conditionalFormatting sqref="M22">
    <cfRule type="containsText" dxfId="4605" priority="4654" operator="containsText" text="VL">
      <formula>NOT(ISERROR(SEARCH("VL",M22)))</formula>
    </cfRule>
    <cfRule type="containsText" dxfId="4604" priority="4655" operator="containsText" text="OFF">
      <formula>NOT(ISERROR(SEARCH("OFF",M22)))</formula>
    </cfRule>
  </conditionalFormatting>
  <conditionalFormatting sqref="M22">
    <cfRule type="containsText" dxfId="4603" priority="4632" operator="containsText" text="VL">
      <formula>NOT(ISERROR(SEARCH("VL",M22)))</formula>
    </cfRule>
    <cfRule type="containsText" dxfId="4602" priority="4633" operator="containsText" text="OFF">
      <formula>NOT(ISERROR(SEARCH("OFF",M22)))</formula>
    </cfRule>
  </conditionalFormatting>
  <conditionalFormatting sqref="M22">
    <cfRule type="containsText" dxfId="4601" priority="4628" operator="containsText" text="VL">
      <formula>NOT(ISERROR(SEARCH("VL",M22)))</formula>
    </cfRule>
    <cfRule type="containsText" dxfId="4600" priority="4629" operator="containsText" text="OFF">
      <formula>NOT(ISERROR(SEARCH("OFF",M22)))</formula>
    </cfRule>
  </conditionalFormatting>
  <conditionalFormatting sqref="M22">
    <cfRule type="containsText" dxfId="4599" priority="4630" operator="containsText" text="VL">
      <formula>NOT(ISERROR(SEARCH("VL",M22)))</formula>
    </cfRule>
    <cfRule type="containsText" dxfId="4598" priority="4631" operator="containsText" text="OFF">
      <formula>NOT(ISERROR(SEARCH("OFF",M22)))</formula>
    </cfRule>
  </conditionalFormatting>
  <conditionalFormatting sqref="M22">
    <cfRule type="containsText" dxfId="4597" priority="4626" operator="containsText" text="VL">
      <formula>NOT(ISERROR(SEARCH("VL",M22)))</formula>
    </cfRule>
    <cfRule type="containsText" dxfId="4596" priority="4627" operator="containsText" text="OFF">
      <formula>NOT(ISERROR(SEARCH("OFF",M22)))</formula>
    </cfRule>
  </conditionalFormatting>
  <conditionalFormatting sqref="M22">
    <cfRule type="containsText" dxfId="4595" priority="4624" operator="containsText" text="VL">
      <formula>NOT(ISERROR(SEARCH("VL",M22)))</formula>
    </cfRule>
    <cfRule type="containsText" dxfId="4594" priority="4625" operator="containsText" text="OFF">
      <formula>NOT(ISERROR(SEARCH("OFF",M22)))</formula>
    </cfRule>
  </conditionalFormatting>
  <conditionalFormatting sqref="M22">
    <cfRule type="containsText" dxfId="4593" priority="4622" operator="containsText" text="VL">
      <formula>NOT(ISERROR(SEARCH("VL",M22)))</formula>
    </cfRule>
    <cfRule type="containsText" dxfId="4592" priority="4623" operator="containsText" text="OFF">
      <formula>NOT(ISERROR(SEARCH("OFF",M22)))</formula>
    </cfRule>
  </conditionalFormatting>
  <conditionalFormatting sqref="M22">
    <cfRule type="containsText" dxfId="4591" priority="4618" operator="containsText" text="AL">
      <formula>NOT(ISERROR(SEARCH("AL",M22)))</formula>
    </cfRule>
    <cfRule type="containsText" dxfId="4590" priority="4619" operator="containsText" text="SL">
      <formula>NOT(ISERROR(SEARCH("SL",M22)))</formula>
    </cfRule>
  </conditionalFormatting>
  <conditionalFormatting sqref="G22">
    <cfRule type="containsText" dxfId="4589" priority="4610" operator="containsText" text="VL">
      <formula>NOT(ISERROR(SEARCH("VL",G22)))</formula>
    </cfRule>
    <cfRule type="containsText" dxfId="4588" priority="4611" operator="containsText" text="OFF">
      <formula>NOT(ISERROR(SEARCH("OFF",G22)))</formula>
    </cfRule>
  </conditionalFormatting>
  <conditionalFormatting sqref="J25:K25">
    <cfRule type="containsText" dxfId="4587" priority="4607" operator="containsText" text="VL">
      <formula>NOT(ISERROR(SEARCH("VL",J25)))</formula>
    </cfRule>
    <cfRule type="containsText" dxfId="4586" priority="4608" operator="containsText" text="OFF">
      <formula>NOT(ISERROR(SEARCH("OFF",J25)))</formula>
    </cfRule>
  </conditionalFormatting>
  <conditionalFormatting sqref="J25:K25">
    <cfRule type="containsText" dxfId="4585" priority="4605" operator="containsText" text="VL">
      <formula>NOT(ISERROR(SEARCH("VL",J25)))</formula>
    </cfRule>
    <cfRule type="containsText" dxfId="4584" priority="4606" operator="containsText" text="OFF">
      <formula>NOT(ISERROR(SEARCH("OFF",J25)))</formula>
    </cfRule>
  </conditionalFormatting>
  <conditionalFormatting sqref="J25:K25">
    <cfRule type="containsText" dxfId="4583" priority="4603" operator="containsText" text="VL">
      <formula>NOT(ISERROR(SEARCH("VL",J25)))</formula>
    </cfRule>
    <cfRule type="containsText" dxfId="4582" priority="4604" operator="containsText" text="OFF">
      <formula>NOT(ISERROR(SEARCH("OFF",J25)))</formula>
    </cfRule>
  </conditionalFormatting>
  <conditionalFormatting sqref="I25:J25">
    <cfRule type="containsText" dxfId="4581" priority="4601" operator="containsText" text="VL">
      <formula>NOT(ISERROR(SEARCH("VL",I25)))</formula>
    </cfRule>
    <cfRule type="containsText" dxfId="4580" priority="4602" operator="containsText" text="OFF">
      <formula>NOT(ISERROR(SEARCH("OFF",I25)))</formula>
    </cfRule>
  </conditionalFormatting>
  <conditionalFormatting sqref="J25:L25">
    <cfRule type="containsText" dxfId="4579" priority="4599" operator="containsText" text="VL">
      <formula>NOT(ISERROR(SEARCH("VL",J25)))</formula>
    </cfRule>
    <cfRule type="containsText" dxfId="4578" priority="4600" operator="containsText" text="OFF">
      <formula>NOT(ISERROR(SEARCH("OFF",J25)))</formula>
    </cfRule>
  </conditionalFormatting>
  <conditionalFormatting sqref="J25:L25">
    <cfRule type="containsText" dxfId="4577" priority="4597" operator="containsText" text="VL">
      <formula>NOT(ISERROR(SEARCH("VL",J25)))</formula>
    </cfRule>
    <cfRule type="containsText" dxfId="4576" priority="4598" operator="containsText" text="OFF">
      <formula>NOT(ISERROR(SEARCH("OFF",J25)))</formula>
    </cfRule>
  </conditionalFormatting>
  <conditionalFormatting sqref="J25:L25">
    <cfRule type="containsText" dxfId="4575" priority="4593" operator="containsText" text="VL">
      <formula>NOT(ISERROR(SEARCH("VL",J25)))</formula>
    </cfRule>
    <cfRule type="containsText" dxfId="4574" priority="4594" operator="containsText" text="OFF">
      <formula>NOT(ISERROR(SEARCH("OFF",J25)))</formula>
    </cfRule>
  </conditionalFormatting>
  <conditionalFormatting sqref="J25:L25">
    <cfRule type="containsText" dxfId="4573" priority="4595" operator="containsText" text="VL">
      <formula>NOT(ISERROR(SEARCH("VL",J25)))</formula>
    </cfRule>
    <cfRule type="containsText" dxfId="4572" priority="4596" operator="containsText" text="OFF">
      <formula>NOT(ISERROR(SEARCH("OFF",J25)))</formula>
    </cfRule>
  </conditionalFormatting>
  <conditionalFormatting sqref="H24:J25 G23:L23">
    <cfRule type="containsText" dxfId="4571" priority="4591" operator="containsText" text="VL">
      <formula>NOT(ISERROR(SEARCH("VL",G23)))</formula>
    </cfRule>
    <cfRule type="containsText" dxfId="4570" priority="4592" operator="containsText" text="OFF">
      <formula>NOT(ISERROR(SEARCH("OFF",G23)))</formula>
    </cfRule>
  </conditionalFormatting>
  <conditionalFormatting sqref="H23:L24 H25:J25 G23">
    <cfRule type="containsText" dxfId="4569" priority="4589" operator="containsText" text="VL">
      <formula>NOT(ISERROR(SEARCH("VL",G23)))</formula>
    </cfRule>
    <cfRule type="containsText" dxfId="4568" priority="4590" operator="containsText" text="OFF">
      <formula>NOT(ISERROR(SEARCH("OFF",G23)))</formula>
    </cfRule>
  </conditionalFormatting>
  <conditionalFormatting sqref="H23:L24 H25:J25 G23">
    <cfRule type="containsText" dxfId="4567" priority="4587" operator="containsText" text="VL">
      <formula>NOT(ISERROR(SEARCH("VL",G23)))</formula>
    </cfRule>
    <cfRule type="containsText" dxfId="4566" priority="4588" operator="containsText" text="OFF">
      <formula>NOT(ISERROR(SEARCH("OFF",G23)))</formula>
    </cfRule>
  </conditionalFormatting>
  <conditionalFormatting sqref="H23:L24 H25:J25 G23">
    <cfRule type="containsText" dxfId="4565" priority="4585" operator="containsText" text="VL">
      <formula>NOT(ISERROR(SEARCH("VL",G23)))</formula>
    </cfRule>
    <cfRule type="containsText" dxfId="4564" priority="4586" operator="containsText" text="OFF">
      <formula>NOT(ISERROR(SEARCH("OFF",G23)))</formula>
    </cfRule>
  </conditionalFormatting>
  <conditionalFormatting sqref="K23:L26">
    <cfRule type="containsText" dxfId="4563" priority="4583" operator="containsText" text="VL">
      <formula>NOT(ISERROR(SEARCH("VL",K23)))</formula>
    </cfRule>
    <cfRule type="containsText" dxfId="4562" priority="4584" operator="containsText" text="OFF">
      <formula>NOT(ISERROR(SEARCH("OFF",K23)))</formula>
    </cfRule>
  </conditionalFormatting>
  <conditionalFormatting sqref="L23:L26">
    <cfRule type="containsText" dxfId="4561" priority="4581" operator="containsText" text="VL">
      <formula>NOT(ISERROR(SEARCH("VL",L23)))</formula>
    </cfRule>
    <cfRule type="containsText" dxfId="4560" priority="4582" operator="containsText" text="OFF">
      <formula>NOT(ISERROR(SEARCH("OFF",L23)))</formula>
    </cfRule>
  </conditionalFormatting>
  <conditionalFormatting sqref="K23:L26">
    <cfRule type="containsText" dxfId="4559" priority="4579" operator="containsText" text="VL">
      <formula>NOT(ISERROR(SEARCH("VL",K23)))</formula>
    </cfRule>
    <cfRule type="containsText" dxfId="4558" priority="4580" operator="containsText" text="OFF">
      <formula>NOT(ISERROR(SEARCH("OFF",K23)))</formula>
    </cfRule>
  </conditionalFormatting>
  <conditionalFormatting sqref="K23:L26">
    <cfRule type="containsText" dxfId="4557" priority="4573" operator="containsText" text="VL">
      <formula>NOT(ISERROR(SEARCH("VL",K23)))</formula>
    </cfRule>
    <cfRule type="containsText" dxfId="4556" priority="4574" operator="containsText" text="OFF">
      <formula>NOT(ISERROR(SEARCH("OFF",K23)))</formula>
    </cfRule>
  </conditionalFormatting>
  <conditionalFormatting sqref="K23:L26">
    <cfRule type="containsText" dxfId="4555" priority="4575" operator="containsText" text="VL">
      <formula>NOT(ISERROR(SEARCH("VL",K23)))</formula>
    </cfRule>
    <cfRule type="containsText" dxfId="4554" priority="4576" operator="containsText" text="OFF">
      <formula>NOT(ISERROR(SEARCH("OFF",K23)))</formula>
    </cfRule>
  </conditionalFormatting>
  <conditionalFormatting sqref="K23:L26">
    <cfRule type="containsText" dxfId="4553" priority="4571" operator="containsText" text="VL">
      <formula>NOT(ISERROR(SEARCH("VL",K23)))</formula>
    </cfRule>
    <cfRule type="containsText" dxfId="4552" priority="4572" operator="containsText" text="OFF">
      <formula>NOT(ISERROR(SEARCH("OFF",K23)))</formula>
    </cfRule>
  </conditionalFormatting>
  <conditionalFormatting sqref="K23:L26">
    <cfRule type="containsText" dxfId="4551" priority="4569" operator="containsText" text="VL">
      <formula>NOT(ISERROR(SEARCH("VL",K23)))</formula>
    </cfRule>
    <cfRule type="containsText" dxfId="4550" priority="4570" operator="containsText" text="OFF">
      <formula>NOT(ISERROR(SEARCH("OFF",K23)))</formula>
    </cfRule>
  </conditionalFormatting>
  <conditionalFormatting sqref="K23:K26">
    <cfRule type="containsText" dxfId="4549" priority="4565" operator="containsText" text="VL">
      <formula>NOT(ISERROR(SEARCH("VL",K23)))</formula>
    </cfRule>
    <cfRule type="containsText" dxfId="4548" priority="4566" operator="containsText" text="OFF">
      <formula>NOT(ISERROR(SEARCH("OFF",K23)))</formula>
    </cfRule>
  </conditionalFormatting>
  <conditionalFormatting sqref="K23:L26">
    <cfRule type="containsText" dxfId="4547" priority="4567" operator="containsText" text="VL">
      <formula>NOT(ISERROR(SEARCH("VL",K23)))</formula>
    </cfRule>
    <cfRule type="containsText" dxfId="4546" priority="4568" operator="containsText" text="OFF">
      <formula>NOT(ISERROR(SEARCH("OFF",K23)))</formula>
    </cfRule>
  </conditionalFormatting>
  <conditionalFormatting sqref="K23:K26">
    <cfRule type="containsText" dxfId="4545" priority="4563" operator="containsText" text="VL">
      <formula>NOT(ISERROR(SEARCH("VL",K23)))</formula>
    </cfRule>
    <cfRule type="containsText" dxfId="4544" priority="4564" operator="containsText" text="OFF">
      <formula>NOT(ISERROR(SEARCH("OFF",K23)))</formula>
    </cfRule>
  </conditionalFormatting>
  <conditionalFormatting sqref="K23:L26">
    <cfRule type="containsText" dxfId="4543" priority="4561" operator="containsText" text="VL">
      <formula>NOT(ISERROR(SEARCH("VL",K23)))</formula>
    </cfRule>
    <cfRule type="containsText" dxfId="4542" priority="4562" operator="containsText" text="OFF">
      <formula>NOT(ISERROR(SEARCH("OFF",K23)))</formula>
    </cfRule>
  </conditionalFormatting>
  <conditionalFormatting sqref="K23:L26">
    <cfRule type="containsText" dxfId="4541" priority="4559" operator="containsText" text="VL">
      <formula>NOT(ISERROR(SEARCH("VL",K23)))</formula>
    </cfRule>
    <cfRule type="containsText" dxfId="4540" priority="4560" operator="containsText" text="OFF">
      <formula>NOT(ISERROR(SEARCH("OFF",K23)))</formula>
    </cfRule>
  </conditionalFormatting>
  <conditionalFormatting sqref="K23:L26">
    <cfRule type="containsText" dxfId="4539" priority="4557" operator="containsText" text="VL">
      <formula>NOT(ISERROR(SEARCH("VL",K23)))</formula>
    </cfRule>
    <cfRule type="containsText" dxfId="4538" priority="4558" operator="containsText" text="OFF">
      <formula>NOT(ISERROR(SEARCH("OFF",K23)))</formula>
    </cfRule>
  </conditionalFormatting>
  <conditionalFormatting sqref="K23:L26">
    <cfRule type="containsText" dxfId="4537" priority="4555" operator="containsText" text="VL">
      <formula>NOT(ISERROR(SEARCH("VL",K23)))</formula>
    </cfRule>
    <cfRule type="containsText" dxfId="4536" priority="4556" operator="containsText" text="OFF">
      <formula>NOT(ISERROR(SEARCH("OFF",K23)))</formula>
    </cfRule>
  </conditionalFormatting>
  <conditionalFormatting sqref="K23:L26">
    <cfRule type="containsText" dxfId="4535" priority="4549" operator="containsText" text="VL">
      <formula>NOT(ISERROR(SEARCH("VL",K23)))</formula>
    </cfRule>
    <cfRule type="containsText" dxfId="4534" priority="4550" operator="containsText" text="OFF">
      <formula>NOT(ISERROR(SEARCH("OFF",K23)))</formula>
    </cfRule>
  </conditionalFormatting>
  <conditionalFormatting sqref="K23:K26">
    <cfRule type="containsText" dxfId="4533" priority="4551" operator="containsText" text="VL">
      <formula>NOT(ISERROR(SEARCH("VL",K23)))</formula>
    </cfRule>
    <cfRule type="containsText" dxfId="4532" priority="4552" operator="containsText" text="OFF">
      <formula>NOT(ISERROR(SEARCH("OFF",K23)))</formula>
    </cfRule>
  </conditionalFormatting>
  <conditionalFormatting sqref="K23:K26">
    <cfRule type="containsText" dxfId="4531" priority="4547" operator="containsText" text="VL">
      <formula>NOT(ISERROR(SEARCH("VL",K23)))</formula>
    </cfRule>
    <cfRule type="containsText" dxfId="4530" priority="4548" operator="containsText" text="OFF">
      <formula>NOT(ISERROR(SEARCH("OFF",K23)))</formula>
    </cfRule>
  </conditionalFormatting>
  <conditionalFormatting sqref="K23:L26">
    <cfRule type="containsText" dxfId="4529" priority="4577" operator="containsText" text="VL">
      <formula>NOT(ISERROR(SEARCH("VL",K23)))</formula>
    </cfRule>
    <cfRule type="containsText" dxfId="4528" priority="4578" operator="containsText" text="OFF">
      <formula>NOT(ISERROR(SEARCH("OFF",K23)))</formula>
    </cfRule>
  </conditionalFormatting>
  <conditionalFormatting sqref="K23:K26">
    <cfRule type="containsText" dxfId="4527" priority="4553" operator="containsText" text="VL">
      <formula>NOT(ISERROR(SEARCH("VL",K23)))</formula>
    </cfRule>
    <cfRule type="containsText" dxfId="4526" priority="4554" operator="containsText" text="OFF">
      <formula>NOT(ISERROR(SEARCH("OFF",K23)))</formula>
    </cfRule>
  </conditionalFormatting>
  <conditionalFormatting sqref="K23:K26">
    <cfRule type="containsText" dxfId="4525" priority="4545" operator="containsText" text="VL">
      <formula>NOT(ISERROR(SEARCH("VL",K23)))</formula>
    </cfRule>
    <cfRule type="containsText" dxfId="4524" priority="4546" operator="containsText" text="OFF">
      <formula>NOT(ISERROR(SEARCH("OFF",K23)))</formula>
    </cfRule>
  </conditionalFormatting>
  <conditionalFormatting sqref="K23:K26">
    <cfRule type="containsText" dxfId="4523" priority="4543" operator="containsText" text="VL">
      <formula>NOT(ISERROR(SEARCH("VL",K23)))</formula>
    </cfRule>
    <cfRule type="containsText" dxfId="4522" priority="4544" operator="containsText" text="OFF">
      <formula>NOT(ISERROR(SEARCH("OFF",K23)))</formula>
    </cfRule>
  </conditionalFormatting>
  <conditionalFormatting sqref="K23:K26">
    <cfRule type="containsText" dxfId="4521" priority="4541" operator="containsText" text="VL">
      <formula>NOT(ISERROR(SEARCH("VL",K23)))</formula>
    </cfRule>
    <cfRule type="containsText" dxfId="4520" priority="4542" operator="containsText" text="OFF">
      <formula>NOT(ISERROR(SEARCH("OFF",K23)))</formula>
    </cfRule>
  </conditionalFormatting>
  <conditionalFormatting sqref="K23:L26">
    <cfRule type="containsText" dxfId="4519" priority="4539" operator="containsText" text="VL">
      <formula>NOT(ISERROR(SEARCH("VL",K23)))</formula>
    </cfRule>
    <cfRule type="containsText" dxfId="4518" priority="4540" operator="containsText" text="OFF">
      <formula>NOT(ISERROR(SEARCH("OFF",K23)))</formula>
    </cfRule>
  </conditionalFormatting>
  <conditionalFormatting sqref="K23:L26">
    <cfRule type="containsText" dxfId="4517" priority="4535" operator="containsText" text="VL">
      <formula>NOT(ISERROR(SEARCH("VL",K23)))</formula>
    </cfRule>
    <cfRule type="containsText" dxfId="4516" priority="4536" operator="containsText" text="OFF">
      <formula>NOT(ISERROR(SEARCH("OFF",K23)))</formula>
    </cfRule>
  </conditionalFormatting>
  <conditionalFormatting sqref="K23:L26">
    <cfRule type="containsText" dxfId="4515" priority="4537" operator="containsText" text="VL">
      <formula>NOT(ISERROR(SEARCH("VL",K23)))</formula>
    </cfRule>
    <cfRule type="containsText" dxfId="4514" priority="4538" operator="containsText" text="OFF">
      <formula>NOT(ISERROR(SEARCH("OFF",K23)))</formula>
    </cfRule>
  </conditionalFormatting>
  <conditionalFormatting sqref="K23:L26">
    <cfRule type="containsText" dxfId="4513" priority="4533" operator="containsText" text="VL">
      <formula>NOT(ISERROR(SEARCH("VL",K23)))</formula>
    </cfRule>
    <cfRule type="containsText" dxfId="4512" priority="4534" operator="containsText" text="OFF">
      <formula>NOT(ISERROR(SEARCH("OFF",K23)))</formula>
    </cfRule>
  </conditionalFormatting>
  <conditionalFormatting sqref="L23:L26">
    <cfRule type="containsText" dxfId="4511" priority="4531" operator="containsText" text="VL">
      <formula>NOT(ISERROR(SEARCH("VL",L23)))</formula>
    </cfRule>
    <cfRule type="containsText" dxfId="4510" priority="4532" operator="containsText" text="OFF">
      <formula>NOT(ISERROR(SEARCH("OFF",L23)))</formula>
    </cfRule>
  </conditionalFormatting>
  <conditionalFormatting sqref="K23:L26">
    <cfRule type="containsText" dxfId="4509" priority="4529" operator="containsText" text="VL">
      <formula>NOT(ISERROR(SEARCH("VL",K23)))</formula>
    </cfRule>
    <cfRule type="containsText" dxfId="4508" priority="4530" operator="containsText" text="OFF">
      <formula>NOT(ISERROR(SEARCH("OFF",K23)))</formula>
    </cfRule>
  </conditionalFormatting>
  <conditionalFormatting sqref="K23:K26">
    <cfRule type="containsText" dxfId="4507" priority="4527" operator="containsText" text="VL">
      <formula>NOT(ISERROR(SEARCH("VL",K23)))</formula>
    </cfRule>
    <cfRule type="containsText" dxfId="4506" priority="4528" operator="containsText" text="OFF">
      <formula>NOT(ISERROR(SEARCH("OFF",K23)))</formula>
    </cfRule>
  </conditionalFormatting>
  <conditionalFormatting sqref="K23:K26">
    <cfRule type="containsText" dxfId="4505" priority="4525" operator="containsText" text="VL">
      <formula>NOT(ISERROR(SEARCH("VL",K23)))</formula>
    </cfRule>
    <cfRule type="containsText" dxfId="4504" priority="4526" operator="containsText" text="OFF">
      <formula>NOT(ISERROR(SEARCH("OFF",K23)))</formula>
    </cfRule>
  </conditionalFormatting>
  <conditionalFormatting sqref="K23:K26">
    <cfRule type="containsText" dxfId="4503" priority="4523" operator="containsText" text="VL">
      <formula>NOT(ISERROR(SEARCH("VL",K23)))</formula>
    </cfRule>
    <cfRule type="containsText" dxfId="4502" priority="4524" operator="containsText" text="OFF">
      <formula>NOT(ISERROR(SEARCH("OFF",K23)))</formula>
    </cfRule>
  </conditionalFormatting>
  <conditionalFormatting sqref="K23:K26">
    <cfRule type="containsText" dxfId="4501" priority="4521" operator="containsText" text="VL">
      <formula>NOT(ISERROR(SEARCH("VL",K23)))</formula>
    </cfRule>
    <cfRule type="containsText" dxfId="4500" priority="4522" operator="containsText" text="OFF">
      <formula>NOT(ISERROR(SEARCH("OFF",K23)))</formula>
    </cfRule>
  </conditionalFormatting>
  <conditionalFormatting sqref="K23:K26">
    <cfRule type="containsText" dxfId="4499" priority="4519" operator="containsText" text="VL">
      <formula>NOT(ISERROR(SEARCH("VL",K23)))</formula>
    </cfRule>
    <cfRule type="containsText" dxfId="4498" priority="4520" operator="containsText" text="OFF">
      <formula>NOT(ISERROR(SEARCH("OFF",K23)))</formula>
    </cfRule>
  </conditionalFormatting>
  <conditionalFormatting sqref="H23:J25 G23">
    <cfRule type="colorScale" priority="4609">
      <colorScale>
        <cfvo type="min"/>
        <cfvo type="max"/>
        <color rgb="FF63BE7B"/>
        <color rgb="FFFFEF9C"/>
      </colorScale>
    </cfRule>
  </conditionalFormatting>
  <conditionalFormatting sqref="H23">
    <cfRule type="containsText" dxfId="4497" priority="4517" operator="containsText" text="VL">
      <formula>NOT(ISERROR(SEARCH("VL",H23)))</formula>
    </cfRule>
    <cfRule type="containsText" dxfId="4496" priority="4518" operator="containsText" text="OFF">
      <formula>NOT(ISERROR(SEARCH("OFF",H23)))</formula>
    </cfRule>
  </conditionalFormatting>
  <conditionalFormatting sqref="G23">
    <cfRule type="containsText" dxfId="4495" priority="4513" operator="containsText" text="VL">
      <formula>NOT(ISERROR(SEARCH("VL",G23)))</formula>
    </cfRule>
    <cfRule type="containsText" dxfId="4494" priority="4514" operator="containsText" text="OFF">
      <formula>NOT(ISERROR(SEARCH("OFF",G23)))</formula>
    </cfRule>
  </conditionalFormatting>
  <conditionalFormatting sqref="G23">
    <cfRule type="containsText" dxfId="4493" priority="4515" operator="containsText" text="VL">
      <formula>NOT(ISERROR(SEARCH("VL",G23)))</formula>
    </cfRule>
    <cfRule type="containsText" dxfId="4492" priority="4516" operator="containsText" text="OFF">
      <formula>NOT(ISERROR(SEARCH("OFF",G23)))</formula>
    </cfRule>
  </conditionalFormatting>
  <conditionalFormatting sqref="G23">
    <cfRule type="containsText" dxfId="4491" priority="4511" operator="containsText" text="VL">
      <formula>NOT(ISERROR(SEARCH("VL",G23)))</formula>
    </cfRule>
    <cfRule type="containsText" dxfId="4490" priority="4512" operator="containsText" text="OFF">
      <formula>NOT(ISERROR(SEARCH("OFF",G23)))</formula>
    </cfRule>
  </conditionalFormatting>
  <conditionalFormatting sqref="G23">
    <cfRule type="containsText" dxfId="4489" priority="4509" operator="containsText" text="VL">
      <formula>NOT(ISERROR(SEARCH("VL",G23)))</formula>
    </cfRule>
    <cfRule type="containsText" dxfId="4488" priority="4510" operator="containsText" text="OFF">
      <formula>NOT(ISERROR(SEARCH("OFF",G23)))</formula>
    </cfRule>
  </conditionalFormatting>
  <conditionalFormatting sqref="G23">
    <cfRule type="containsText" dxfId="4487" priority="4507" operator="containsText" text="VL">
      <formula>NOT(ISERROR(SEARCH("VL",G23)))</formula>
    </cfRule>
    <cfRule type="containsText" dxfId="4486" priority="4508" operator="containsText" text="OFF">
      <formula>NOT(ISERROR(SEARCH("OFF",G23)))</formula>
    </cfRule>
  </conditionalFormatting>
  <conditionalFormatting sqref="L23">
    <cfRule type="containsText" dxfId="4485" priority="4503" operator="containsText" text="VL">
      <formula>NOT(ISERROR(SEARCH("VL",L23)))</formula>
    </cfRule>
    <cfRule type="containsText" dxfId="4484" priority="4504" operator="containsText" text="OFF">
      <formula>NOT(ISERROR(SEARCH("OFF",L23)))</formula>
    </cfRule>
  </conditionalFormatting>
  <conditionalFormatting sqref="L23">
    <cfRule type="containsText" dxfId="4483" priority="4501" operator="containsText" text="VL">
      <formula>NOT(ISERROR(SEARCH("VL",L23)))</formula>
    </cfRule>
    <cfRule type="containsText" dxfId="4482" priority="4502" operator="containsText" text="OFF">
      <formula>NOT(ISERROR(SEARCH("OFF",L23)))</formula>
    </cfRule>
  </conditionalFormatting>
  <conditionalFormatting sqref="L23">
    <cfRule type="containsText" dxfId="4481" priority="4505" operator="containsText" text="AL">
      <formula>NOT(ISERROR(SEARCH("AL",L23)))</formula>
    </cfRule>
    <cfRule type="containsText" dxfId="4480" priority="4506" operator="containsText" text="SL">
      <formula>NOT(ISERROR(SEARCH("SL",L23)))</formula>
    </cfRule>
  </conditionalFormatting>
  <conditionalFormatting sqref="H24">
    <cfRule type="containsText" dxfId="4479" priority="4499" operator="containsText" text="VL">
      <formula>NOT(ISERROR(SEARCH("VL",H24)))</formula>
    </cfRule>
    <cfRule type="containsText" dxfId="4478" priority="4500" operator="containsText" text="OFF">
      <formula>NOT(ISERROR(SEARCH("OFF",H24)))</formula>
    </cfRule>
  </conditionalFormatting>
  <conditionalFormatting sqref="H24">
    <cfRule type="containsText" dxfId="4477" priority="4497" operator="containsText" text="VL">
      <formula>NOT(ISERROR(SEARCH("VL",H24)))</formula>
    </cfRule>
    <cfRule type="containsText" dxfId="4476" priority="4498" operator="containsText" text="OFF">
      <formula>NOT(ISERROR(SEARCH("OFF",H24)))</formula>
    </cfRule>
  </conditionalFormatting>
  <conditionalFormatting sqref="M24">
    <cfRule type="containsText" dxfId="4475" priority="4494" operator="containsText" text="VL">
      <formula>NOT(ISERROR(SEARCH("VL",M24)))</formula>
    </cfRule>
    <cfRule type="containsText" dxfId="4474" priority="4495" operator="containsText" text="OFF">
      <formula>NOT(ISERROR(SEARCH("OFF",M24)))</formula>
    </cfRule>
  </conditionalFormatting>
  <conditionalFormatting sqref="M24">
    <cfRule type="containsText" dxfId="4473" priority="4492" operator="containsText" text="VL">
      <formula>NOT(ISERROR(SEARCH("VL",M24)))</formula>
    </cfRule>
    <cfRule type="containsText" dxfId="4472" priority="4493" operator="containsText" text="OFF">
      <formula>NOT(ISERROR(SEARCH("OFF",M24)))</formula>
    </cfRule>
  </conditionalFormatting>
  <conditionalFormatting sqref="M24">
    <cfRule type="containsText" dxfId="4471" priority="4490" operator="containsText" text="VL">
      <formula>NOT(ISERROR(SEARCH("VL",M24)))</formula>
    </cfRule>
    <cfRule type="containsText" dxfId="4470" priority="4491" operator="containsText" text="OFF">
      <formula>NOT(ISERROR(SEARCH("OFF",M24)))</formula>
    </cfRule>
  </conditionalFormatting>
  <conditionalFormatting sqref="M24">
    <cfRule type="containsText" dxfId="4469" priority="4488" operator="containsText" text="VL">
      <formula>NOT(ISERROR(SEARCH("VL",M24)))</formula>
    </cfRule>
    <cfRule type="containsText" dxfId="4468" priority="4489" operator="containsText" text="OFF">
      <formula>NOT(ISERROR(SEARCH("OFF",M24)))</formula>
    </cfRule>
  </conditionalFormatting>
  <conditionalFormatting sqref="M24">
    <cfRule type="containsText" dxfId="4467" priority="4486" operator="containsText" text="VL">
      <formula>NOT(ISERROR(SEARCH("VL",M24)))</formula>
    </cfRule>
    <cfRule type="containsText" dxfId="4466" priority="4487" operator="containsText" text="OFF">
      <formula>NOT(ISERROR(SEARCH("OFF",M24)))</formula>
    </cfRule>
  </conditionalFormatting>
  <conditionalFormatting sqref="M24">
    <cfRule type="containsText" dxfId="4465" priority="4484" operator="containsText" text="VL">
      <formula>NOT(ISERROR(SEARCH("VL",M24)))</formula>
    </cfRule>
    <cfRule type="containsText" dxfId="4464" priority="4485" operator="containsText" text="OFF">
      <formula>NOT(ISERROR(SEARCH("OFF",M24)))</formula>
    </cfRule>
  </conditionalFormatting>
  <conditionalFormatting sqref="M24">
    <cfRule type="containsText" dxfId="4463" priority="4482" operator="containsText" text="VL">
      <formula>NOT(ISERROR(SEARCH("VL",M24)))</formula>
    </cfRule>
    <cfRule type="containsText" dxfId="4462" priority="4483" operator="containsText" text="OFF">
      <formula>NOT(ISERROR(SEARCH("OFF",M24)))</formula>
    </cfRule>
  </conditionalFormatting>
  <conditionalFormatting sqref="M24">
    <cfRule type="colorScale" priority="4496">
      <colorScale>
        <cfvo type="min"/>
        <cfvo type="max"/>
        <color rgb="FF63BE7B"/>
        <color rgb="FFFFEF9C"/>
      </colorScale>
    </cfRule>
  </conditionalFormatting>
  <conditionalFormatting sqref="M24">
    <cfRule type="containsText" dxfId="4461" priority="4480" operator="containsText" text="VL">
      <formula>NOT(ISERROR(SEARCH("VL",M24)))</formula>
    </cfRule>
    <cfRule type="containsText" dxfId="4460" priority="4481" operator="containsText" text="OFF">
      <formula>NOT(ISERROR(SEARCH("OFF",M24)))</formula>
    </cfRule>
  </conditionalFormatting>
  <conditionalFormatting sqref="M24">
    <cfRule type="containsText" dxfId="4459" priority="4478" operator="containsText" text="VL">
      <formula>NOT(ISERROR(SEARCH("VL",M24)))</formula>
    </cfRule>
    <cfRule type="containsText" dxfId="4458" priority="4479" operator="containsText" text="OFF">
      <formula>NOT(ISERROR(SEARCH("OFF",M24)))</formula>
    </cfRule>
  </conditionalFormatting>
  <conditionalFormatting sqref="M24">
    <cfRule type="containsText" dxfId="4457" priority="4476" operator="containsText" text="VL">
      <formula>NOT(ISERROR(SEARCH("VL",M24)))</formula>
    </cfRule>
    <cfRule type="containsText" dxfId="4456" priority="4477" operator="containsText" text="OFF">
      <formula>NOT(ISERROR(SEARCH("OFF",M24)))</formula>
    </cfRule>
  </conditionalFormatting>
  <conditionalFormatting sqref="M24">
    <cfRule type="containsText" dxfId="4455" priority="4472" operator="containsText" text="VL">
      <formula>NOT(ISERROR(SEARCH("VL",M24)))</formula>
    </cfRule>
    <cfRule type="containsText" dxfId="4454" priority="4473" operator="containsText" text="OFF">
      <formula>NOT(ISERROR(SEARCH("OFF",M24)))</formula>
    </cfRule>
  </conditionalFormatting>
  <conditionalFormatting sqref="M24">
    <cfRule type="containsText" dxfId="4453" priority="4474" operator="containsText" text="VL">
      <formula>NOT(ISERROR(SEARCH("VL",M24)))</formula>
    </cfRule>
    <cfRule type="containsText" dxfId="4452" priority="4475" operator="containsText" text="OFF">
      <formula>NOT(ISERROR(SEARCH("OFF",M24)))</formula>
    </cfRule>
  </conditionalFormatting>
  <conditionalFormatting sqref="M24">
    <cfRule type="containsText" dxfId="4451" priority="4470" operator="containsText" text="VL">
      <formula>NOT(ISERROR(SEARCH("VL",M24)))</formula>
    </cfRule>
    <cfRule type="containsText" dxfId="4450" priority="4471" operator="containsText" text="OFF">
      <formula>NOT(ISERROR(SEARCH("OFF",M24)))</formula>
    </cfRule>
  </conditionalFormatting>
  <conditionalFormatting sqref="M24">
    <cfRule type="containsText" dxfId="4449" priority="4468" operator="containsText" text="VL">
      <formula>NOT(ISERROR(SEARCH("VL",M24)))</formula>
    </cfRule>
    <cfRule type="containsText" dxfId="4448" priority="4469" operator="containsText" text="OFF">
      <formula>NOT(ISERROR(SEARCH("OFF",M24)))</formula>
    </cfRule>
  </conditionalFormatting>
  <conditionalFormatting sqref="M24">
    <cfRule type="containsText" dxfId="4447" priority="4466" operator="containsText" text="VL">
      <formula>NOT(ISERROR(SEARCH("VL",M24)))</formula>
    </cfRule>
    <cfRule type="containsText" dxfId="4446" priority="4467" operator="containsText" text="OFF">
      <formula>NOT(ISERROR(SEARCH("OFF",M24)))</formula>
    </cfRule>
  </conditionalFormatting>
  <conditionalFormatting sqref="M24">
    <cfRule type="containsText" dxfId="4445" priority="4464" operator="containsText" text="VL">
      <formula>NOT(ISERROR(SEARCH("VL",M24)))</formula>
    </cfRule>
    <cfRule type="containsText" dxfId="4444" priority="4465" operator="containsText" text="OFF">
      <formula>NOT(ISERROR(SEARCH("OFF",M24)))</formula>
    </cfRule>
  </conditionalFormatting>
  <conditionalFormatting sqref="M24">
    <cfRule type="containsText" dxfId="4443" priority="4462" operator="containsText" text="VL">
      <formula>NOT(ISERROR(SEARCH("VL",M24)))</formula>
    </cfRule>
    <cfRule type="containsText" dxfId="4442" priority="4463" operator="containsText" text="OFF">
      <formula>NOT(ISERROR(SEARCH("OFF",M24)))</formula>
    </cfRule>
  </conditionalFormatting>
  <conditionalFormatting sqref="M24">
    <cfRule type="containsText" dxfId="4441" priority="4460" operator="containsText" text="VL">
      <formula>NOT(ISERROR(SEARCH("VL",M24)))</formula>
    </cfRule>
    <cfRule type="containsText" dxfId="4440" priority="4461" operator="containsText" text="OFF">
      <formula>NOT(ISERROR(SEARCH("OFF",M24)))</formula>
    </cfRule>
  </conditionalFormatting>
  <conditionalFormatting sqref="M24">
    <cfRule type="containsText" dxfId="4439" priority="4454" operator="containsText" text="VL">
      <formula>NOT(ISERROR(SEARCH("VL",M24)))</formula>
    </cfRule>
    <cfRule type="containsText" dxfId="4438" priority="4455" operator="containsText" text="OFF">
      <formula>NOT(ISERROR(SEARCH("OFF",M24)))</formula>
    </cfRule>
  </conditionalFormatting>
  <conditionalFormatting sqref="M24">
    <cfRule type="containsText" dxfId="4437" priority="4456" operator="containsText" text="VL">
      <formula>NOT(ISERROR(SEARCH("VL",M24)))</formula>
    </cfRule>
    <cfRule type="containsText" dxfId="4436" priority="4457" operator="containsText" text="OFF">
      <formula>NOT(ISERROR(SEARCH("OFF",M24)))</formula>
    </cfRule>
  </conditionalFormatting>
  <conditionalFormatting sqref="M24">
    <cfRule type="containsText" dxfId="4435" priority="4452" operator="containsText" text="VL">
      <formula>NOT(ISERROR(SEARCH("VL",M24)))</formula>
    </cfRule>
    <cfRule type="containsText" dxfId="4434" priority="4453" operator="containsText" text="OFF">
      <formula>NOT(ISERROR(SEARCH("OFF",M24)))</formula>
    </cfRule>
  </conditionalFormatting>
  <conditionalFormatting sqref="M24">
    <cfRule type="containsText" dxfId="4433" priority="4450" operator="containsText" text="VL">
      <formula>NOT(ISERROR(SEARCH("VL",M24)))</formula>
    </cfRule>
    <cfRule type="containsText" dxfId="4432" priority="4451" operator="containsText" text="OFF">
      <formula>NOT(ISERROR(SEARCH("OFF",M24)))</formula>
    </cfRule>
  </conditionalFormatting>
  <conditionalFormatting sqref="M24">
    <cfRule type="containsText" dxfId="4431" priority="4448" operator="containsText" text="VL">
      <formula>NOT(ISERROR(SEARCH("VL",M24)))</formula>
    </cfRule>
    <cfRule type="containsText" dxfId="4430" priority="4449" operator="containsText" text="OFF">
      <formula>NOT(ISERROR(SEARCH("OFF",M24)))</formula>
    </cfRule>
  </conditionalFormatting>
  <conditionalFormatting sqref="M24">
    <cfRule type="containsText" dxfId="4429" priority="4446" operator="containsText" text="VL">
      <formula>NOT(ISERROR(SEARCH("VL",M24)))</formula>
    </cfRule>
    <cfRule type="containsText" dxfId="4428" priority="4447" operator="containsText" text="OFF">
      <formula>NOT(ISERROR(SEARCH("OFF",M24)))</formula>
    </cfRule>
  </conditionalFormatting>
  <conditionalFormatting sqref="M24">
    <cfRule type="containsText" dxfId="4427" priority="4444" operator="containsText" text="VL">
      <formula>NOT(ISERROR(SEARCH("VL",M24)))</formula>
    </cfRule>
    <cfRule type="containsText" dxfId="4426" priority="4445" operator="containsText" text="OFF">
      <formula>NOT(ISERROR(SEARCH("OFF",M24)))</formula>
    </cfRule>
  </conditionalFormatting>
  <conditionalFormatting sqref="M24">
    <cfRule type="containsText" dxfId="4425" priority="4442" operator="containsText" text="VL">
      <formula>NOT(ISERROR(SEARCH("VL",M24)))</formula>
    </cfRule>
    <cfRule type="containsText" dxfId="4424" priority="4443" operator="containsText" text="OFF">
      <formula>NOT(ISERROR(SEARCH("OFF",M24)))</formula>
    </cfRule>
  </conditionalFormatting>
  <conditionalFormatting sqref="M24">
    <cfRule type="containsText" dxfId="4423" priority="4440" operator="containsText" text="VL">
      <formula>NOT(ISERROR(SEARCH("VL",M24)))</formula>
    </cfRule>
    <cfRule type="containsText" dxfId="4422" priority="4441" operator="containsText" text="OFF">
      <formula>NOT(ISERROR(SEARCH("OFF",M24)))</formula>
    </cfRule>
  </conditionalFormatting>
  <conditionalFormatting sqref="M24">
    <cfRule type="containsText" dxfId="4421" priority="4438" operator="containsText" text="VL">
      <formula>NOT(ISERROR(SEARCH("VL",M24)))</formula>
    </cfRule>
    <cfRule type="containsText" dxfId="4420" priority="4439" operator="containsText" text="OFF">
      <formula>NOT(ISERROR(SEARCH("OFF",M24)))</formula>
    </cfRule>
  </conditionalFormatting>
  <conditionalFormatting sqref="M24">
    <cfRule type="containsText" dxfId="4419" priority="4424" operator="containsText" text="VL">
      <formula>NOT(ISERROR(SEARCH("VL",M24)))</formula>
    </cfRule>
    <cfRule type="containsText" dxfId="4418" priority="4425" operator="containsText" text="OFF">
      <formula>NOT(ISERROR(SEARCH("OFF",M24)))</formula>
    </cfRule>
  </conditionalFormatting>
  <conditionalFormatting sqref="M24">
    <cfRule type="containsText" dxfId="4417" priority="4420" operator="containsText" text="VL">
      <formula>NOT(ISERROR(SEARCH("VL",M24)))</formula>
    </cfRule>
    <cfRule type="containsText" dxfId="4416" priority="4421" operator="containsText" text="OFF">
      <formula>NOT(ISERROR(SEARCH("OFF",M24)))</formula>
    </cfRule>
  </conditionalFormatting>
  <conditionalFormatting sqref="M24">
    <cfRule type="containsText" dxfId="4415" priority="4418" operator="containsText" text="VL">
      <formula>NOT(ISERROR(SEARCH("VL",M24)))</formula>
    </cfRule>
    <cfRule type="containsText" dxfId="4414" priority="4419" operator="containsText" text="OFF">
      <formula>NOT(ISERROR(SEARCH("OFF",M24)))</formula>
    </cfRule>
  </conditionalFormatting>
  <conditionalFormatting sqref="M24">
    <cfRule type="containsText" dxfId="4413" priority="4416" operator="containsText" text="VL">
      <formula>NOT(ISERROR(SEARCH("VL",M24)))</formula>
    </cfRule>
    <cfRule type="containsText" dxfId="4412" priority="4417" operator="containsText" text="OFF">
      <formula>NOT(ISERROR(SEARCH("OFF",M24)))</formula>
    </cfRule>
  </conditionalFormatting>
  <conditionalFormatting sqref="M24">
    <cfRule type="containsText" dxfId="4411" priority="4458" operator="containsText" text="VL">
      <formula>NOT(ISERROR(SEARCH("VL",M24)))</formula>
    </cfRule>
    <cfRule type="containsText" dxfId="4410" priority="4459" operator="containsText" text="OFF">
      <formula>NOT(ISERROR(SEARCH("OFF",M24)))</formula>
    </cfRule>
  </conditionalFormatting>
  <conditionalFormatting sqref="M24">
    <cfRule type="containsText" dxfId="4409" priority="4436" operator="containsText" text="VL">
      <formula>NOT(ISERROR(SEARCH("VL",M24)))</formula>
    </cfRule>
    <cfRule type="containsText" dxfId="4408" priority="4437" operator="containsText" text="OFF">
      <formula>NOT(ISERROR(SEARCH("OFF",M24)))</formula>
    </cfRule>
  </conditionalFormatting>
  <conditionalFormatting sqref="M24">
    <cfRule type="containsText" dxfId="4407" priority="4432" operator="containsText" text="VL">
      <formula>NOT(ISERROR(SEARCH("VL",M24)))</formula>
    </cfRule>
    <cfRule type="containsText" dxfId="4406" priority="4433" operator="containsText" text="OFF">
      <formula>NOT(ISERROR(SEARCH("OFF",M24)))</formula>
    </cfRule>
  </conditionalFormatting>
  <conditionalFormatting sqref="M24">
    <cfRule type="containsText" dxfId="4405" priority="4434" operator="containsText" text="VL">
      <formula>NOT(ISERROR(SEARCH("VL",M24)))</formula>
    </cfRule>
    <cfRule type="containsText" dxfId="4404" priority="4435" operator="containsText" text="OFF">
      <formula>NOT(ISERROR(SEARCH("OFF",M24)))</formula>
    </cfRule>
  </conditionalFormatting>
  <conditionalFormatting sqref="M24">
    <cfRule type="containsText" dxfId="4403" priority="4430" operator="containsText" text="VL">
      <formula>NOT(ISERROR(SEARCH("VL",M24)))</formula>
    </cfRule>
    <cfRule type="containsText" dxfId="4402" priority="4431" operator="containsText" text="OFF">
      <formula>NOT(ISERROR(SEARCH("OFF",M24)))</formula>
    </cfRule>
  </conditionalFormatting>
  <conditionalFormatting sqref="M24">
    <cfRule type="containsText" dxfId="4401" priority="4428" operator="containsText" text="VL">
      <formula>NOT(ISERROR(SEARCH("VL",M24)))</formula>
    </cfRule>
    <cfRule type="containsText" dxfId="4400" priority="4429" operator="containsText" text="OFF">
      <formula>NOT(ISERROR(SEARCH("OFF",M24)))</formula>
    </cfRule>
  </conditionalFormatting>
  <conditionalFormatting sqref="M24">
    <cfRule type="containsText" dxfId="4399" priority="4426" operator="containsText" text="VL">
      <formula>NOT(ISERROR(SEARCH("VL",M24)))</formula>
    </cfRule>
    <cfRule type="containsText" dxfId="4398" priority="4427" operator="containsText" text="OFF">
      <formula>NOT(ISERROR(SEARCH("OFF",M24)))</formula>
    </cfRule>
  </conditionalFormatting>
  <conditionalFormatting sqref="M24">
    <cfRule type="containsText" dxfId="4397" priority="4422" operator="containsText" text="AL">
      <formula>NOT(ISERROR(SEARCH("AL",M24)))</formula>
    </cfRule>
    <cfRule type="containsText" dxfId="4396" priority="4423" operator="containsText" text="SL">
      <formula>NOT(ISERROR(SEARCH("SL",M24)))</formula>
    </cfRule>
  </conditionalFormatting>
  <conditionalFormatting sqref="M24">
    <cfRule type="containsText" dxfId="4395" priority="4414" operator="containsText" text="VL">
      <formula>NOT(ISERROR(SEARCH("VL",M24)))</formula>
    </cfRule>
    <cfRule type="containsText" dxfId="4394" priority="4415" operator="containsText" text="OFF">
      <formula>NOT(ISERROR(SEARCH("OFF",M24)))</formula>
    </cfRule>
  </conditionalFormatting>
  <conditionalFormatting sqref="M24">
    <cfRule type="containsText" dxfId="4393" priority="4412" operator="containsText" text="VL">
      <formula>NOT(ISERROR(SEARCH("VL",M24)))</formula>
    </cfRule>
    <cfRule type="containsText" dxfId="4392" priority="4413" operator="containsText" text="OFF">
      <formula>NOT(ISERROR(SEARCH("OFF",M24)))</formula>
    </cfRule>
  </conditionalFormatting>
  <conditionalFormatting sqref="M24">
    <cfRule type="containsText" dxfId="4391" priority="4410" operator="containsText" text="VL">
      <formula>NOT(ISERROR(SEARCH("VL",M24)))</formula>
    </cfRule>
    <cfRule type="containsText" dxfId="4390" priority="4411" operator="containsText" text="OFF">
      <formula>NOT(ISERROR(SEARCH("OFF",M24)))</formula>
    </cfRule>
  </conditionalFormatting>
  <conditionalFormatting sqref="M24">
    <cfRule type="containsText" dxfId="4389" priority="4406" operator="containsText" text="VL">
      <formula>NOT(ISERROR(SEARCH("VL",M24)))</formula>
    </cfRule>
    <cfRule type="containsText" dxfId="4388" priority="4407" operator="containsText" text="OFF">
      <formula>NOT(ISERROR(SEARCH("OFF",M24)))</formula>
    </cfRule>
  </conditionalFormatting>
  <conditionalFormatting sqref="M24">
    <cfRule type="containsText" dxfId="4387" priority="4408" operator="containsText" text="VL">
      <formula>NOT(ISERROR(SEARCH("VL",M24)))</formula>
    </cfRule>
    <cfRule type="containsText" dxfId="4386" priority="4409" operator="containsText" text="OFF">
      <formula>NOT(ISERROR(SEARCH("OFF",M24)))</formula>
    </cfRule>
  </conditionalFormatting>
  <conditionalFormatting sqref="M24">
    <cfRule type="containsText" dxfId="4385" priority="4404" operator="containsText" text="VL">
      <formula>NOT(ISERROR(SEARCH("VL",M24)))</formula>
    </cfRule>
    <cfRule type="containsText" dxfId="4384" priority="4405" operator="containsText" text="OFF">
      <formula>NOT(ISERROR(SEARCH("OFF",M24)))</formula>
    </cfRule>
  </conditionalFormatting>
  <conditionalFormatting sqref="M24">
    <cfRule type="containsText" dxfId="4383" priority="4402" operator="containsText" text="VL">
      <formula>NOT(ISERROR(SEARCH("VL",M24)))</formula>
    </cfRule>
    <cfRule type="containsText" dxfId="4382" priority="4403" operator="containsText" text="OFF">
      <formula>NOT(ISERROR(SEARCH("OFF",M24)))</formula>
    </cfRule>
  </conditionalFormatting>
  <conditionalFormatting sqref="M24">
    <cfRule type="containsText" dxfId="4381" priority="4400" operator="containsText" text="VL">
      <formula>NOT(ISERROR(SEARCH("VL",M24)))</formula>
    </cfRule>
    <cfRule type="containsText" dxfId="4380" priority="4401" operator="containsText" text="OFF">
      <formula>NOT(ISERROR(SEARCH("OFF",M24)))</formula>
    </cfRule>
  </conditionalFormatting>
  <conditionalFormatting sqref="M24">
    <cfRule type="containsText" dxfId="4379" priority="4398" operator="containsText" text="VL">
      <formula>NOT(ISERROR(SEARCH("VL",M24)))</formula>
    </cfRule>
    <cfRule type="containsText" dxfId="4378" priority="4399" operator="containsText" text="OFF">
      <formula>NOT(ISERROR(SEARCH("OFF",M24)))</formula>
    </cfRule>
  </conditionalFormatting>
  <conditionalFormatting sqref="M24">
    <cfRule type="containsText" dxfId="4377" priority="4396" operator="containsText" text="VL">
      <formula>NOT(ISERROR(SEARCH("VL",M24)))</formula>
    </cfRule>
    <cfRule type="containsText" dxfId="4376" priority="4397" operator="containsText" text="OFF">
      <formula>NOT(ISERROR(SEARCH("OFF",M24)))</formula>
    </cfRule>
  </conditionalFormatting>
  <conditionalFormatting sqref="M24">
    <cfRule type="containsText" dxfId="4375" priority="4394" operator="containsText" text="VL">
      <formula>NOT(ISERROR(SEARCH("VL",M24)))</formula>
    </cfRule>
    <cfRule type="containsText" dxfId="4374" priority="4395" operator="containsText" text="OFF">
      <formula>NOT(ISERROR(SEARCH("OFF",M24)))</formula>
    </cfRule>
  </conditionalFormatting>
  <conditionalFormatting sqref="M24">
    <cfRule type="containsText" dxfId="4373" priority="4388" operator="containsText" text="VL">
      <formula>NOT(ISERROR(SEARCH("VL",M24)))</formula>
    </cfRule>
    <cfRule type="containsText" dxfId="4372" priority="4389" operator="containsText" text="OFF">
      <formula>NOT(ISERROR(SEARCH("OFF",M24)))</formula>
    </cfRule>
  </conditionalFormatting>
  <conditionalFormatting sqref="M24">
    <cfRule type="containsText" dxfId="4371" priority="4390" operator="containsText" text="VL">
      <formula>NOT(ISERROR(SEARCH("VL",M24)))</formula>
    </cfRule>
    <cfRule type="containsText" dxfId="4370" priority="4391" operator="containsText" text="OFF">
      <formula>NOT(ISERROR(SEARCH("OFF",M24)))</formula>
    </cfRule>
  </conditionalFormatting>
  <conditionalFormatting sqref="M24">
    <cfRule type="containsText" dxfId="4369" priority="4386" operator="containsText" text="VL">
      <formula>NOT(ISERROR(SEARCH("VL",M24)))</formula>
    </cfRule>
    <cfRule type="containsText" dxfId="4368" priority="4387" operator="containsText" text="OFF">
      <formula>NOT(ISERROR(SEARCH("OFF",M24)))</formula>
    </cfRule>
  </conditionalFormatting>
  <conditionalFormatting sqref="M24">
    <cfRule type="containsText" dxfId="4367" priority="4384" operator="containsText" text="VL">
      <formula>NOT(ISERROR(SEARCH("VL",M24)))</formula>
    </cfRule>
    <cfRule type="containsText" dxfId="4366" priority="4385" operator="containsText" text="OFF">
      <formula>NOT(ISERROR(SEARCH("OFF",M24)))</formula>
    </cfRule>
  </conditionalFormatting>
  <conditionalFormatting sqref="M24">
    <cfRule type="containsText" dxfId="4365" priority="4382" operator="containsText" text="VL">
      <formula>NOT(ISERROR(SEARCH("VL",M24)))</formula>
    </cfRule>
    <cfRule type="containsText" dxfId="4364" priority="4383" operator="containsText" text="OFF">
      <formula>NOT(ISERROR(SEARCH("OFF",M24)))</formula>
    </cfRule>
  </conditionalFormatting>
  <conditionalFormatting sqref="M24">
    <cfRule type="containsText" dxfId="4363" priority="4380" operator="containsText" text="VL">
      <formula>NOT(ISERROR(SEARCH("VL",M24)))</formula>
    </cfRule>
    <cfRule type="containsText" dxfId="4362" priority="4381" operator="containsText" text="OFF">
      <formula>NOT(ISERROR(SEARCH("OFF",M24)))</formula>
    </cfRule>
  </conditionalFormatting>
  <conditionalFormatting sqref="M24">
    <cfRule type="containsText" dxfId="4361" priority="4378" operator="containsText" text="VL">
      <formula>NOT(ISERROR(SEARCH("VL",M24)))</formula>
    </cfRule>
    <cfRule type="containsText" dxfId="4360" priority="4379" operator="containsText" text="OFF">
      <formula>NOT(ISERROR(SEARCH("OFF",M24)))</formula>
    </cfRule>
  </conditionalFormatting>
  <conditionalFormatting sqref="M24">
    <cfRule type="containsText" dxfId="4359" priority="4376" operator="containsText" text="VL">
      <formula>NOT(ISERROR(SEARCH("VL",M24)))</formula>
    </cfRule>
    <cfRule type="containsText" dxfId="4358" priority="4377" operator="containsText" text="OFF">
      <formula>NOT(ISERROR(SEARCH("OFF",M24)))</formula>
    </cfRule>
  </conditionalFormatting>
  <conditionalFormatting sqref="M24">
    <cfRule type="containsText" dxfId="4357" priority="4374" operator="containsText" text="VL">
      <formula>NOT(ISERROR(SEARCH("VL",M24)))</formula>
    </cfRule>
    <cfRule type="containsText" dxfId="4356" priority="4375" operator="containsText" text="OFF">
      <formula>NOT(ISERROR(SEARCH("OFF",M24)))</formula>
    </cfRule>
  </conditionalFormatting>
  <conditionalFormatting sqref="M24">
    <cfRule type="containsText" dxfId="4355" priority="4372" operator="containsText" text="VL">
      <formula>NOT(ISERROR(SEARCH("VL",M24)))</formula>
    </cfRule>
    <cfRule type="containsText" dxfId="4354" priority="4373" operator="containsText" text="OFF">
      <formula>NOT(ISERROR(SEARCH("OFF",M24)))</formula>
    </cfRule>
  </conditionalFormatting>
  <conditionalFormatting sqref="M24">
    <cfRule type="containsText" dxfId="4353" priority="4358" operator="containsText" text="VL">
      <formula>NOT(ISERROR(SEARCH("VL",M24)))</formula>
    </cfRule>
    <cfRule type="containsText" dxfId="4352" priority="4359" operator="containsText" text="OFF">
      <formula>NOT(ISERROR(SEARCH("OFF",M24)))</formula>
    </cfRule>
  </conditionalFormatting>
  <conditionalFormatting sqref="M24">
    <cfRule type="containsText" dxfId="4351" priority="4354" operator="containsText" text="VL">
      <formula>NOT(ISERROR(SEARCH("VL",M24)))</formula>
    </cfRule>
    <cfRule type="containsText" dxfId="4350" priority="4355" operator="containsText" text="OFF">
      <formula>NOT(ISERROR(SEARCH("OFF",M24)))</formula>
    </cfRule>
  </conditionalFormatting>
  <conditionalFormatting sqref="M24">
    <cfRule type="containsText" dxfId="4349" priority="4352" operator="containsText" text="VL">
      <formula>NOT(ISERROR(SEARCH("VL",M24)))</formula>
    </cfRule>
    <cfRule type="containsText" dxfId="4348" priority="4353" operator="containsText" text="OFF">
      <formula>NOT(ISERROR(SEARCH("OFF",M24)))</formula>
    </cfRule>
  </conditionalFormatting>
  <conditionalFormatting sqref="M24">
    <cfRule type="containsText" dxfId="4347" priority="4350" operator="containsText" text="VL">
      <formula>NOT(ISERROR(SEARCH("VL",M24)))</formula>
    </cfRule>
    <cfRule type="containsText" dxfId="4346" priority="4351" operator="containsText" text="OFF">
      <formula>NOT(ISERROR(SEARCH("OFF",M24)))</formula>
    </cfRule>
  </conditionalFormatting>
  <conditionalFormatting sqref="M24">
    <cfRule type="containsText" dxfId="4345" priority="4392" operator="containsText" text="VL">
      <formula>NOT(ISERROR(SEARCH("VL",M24)))</formula>
    </cfRule>
    <cfRule type="containsText" dxfId="4344" priority="4393" operator="containsText" text="OFF">
      <formula>NOT(ISERROR(SEARCH("OFF",M24)))</formula>
    </cfRule>
  </conditionalFormatting>
  <conditionalFormatting sqref="M24">
    <cfRule type="containsText" dxfId="4343" priority="4370" operator="containsText" text="VL">
      <formula>NOT(ISERROR(SEARCH("VL",M24)))</formula>
    </cfRule>
    <cfRule type="containsText" dxfId="4342" priority="4371" operator="containsText" text="OFF">
      <formula>NOT(ISERROR(SEARCH("OFF",M24)))</formula>
    </cfRule>
  </conditionalFormatting>
  <conditionalFormatting sqref="M24">
    <cfRule type="containsText" dxfId="4341" priority="4366" operator="containsText" text="VL">
      <formula>NOT(ISERROR(SEARCH("VL",M24)))</formula>
    </cfRule>
    <cfRule type="containsText" dxfId="4340" priority="4367" operator="containsText" text="OFF">
      <formula>NOT(ISERROR(SEARCH("OFF",M24)))</formula>
    </cfRule>
  </conditionalFormatting>
  <conditionalFormatting sqref="M24">
    <cfRule type="containsText" dxfId="4339" priority="4368" operator="containsText" text="VL">
      <formula>NOT(ISERROR(SEARCH("VL",M24)))</formula>
    </cfRule>
    <cfRule type="containsText" dxfId="4338" priority="4369" operator="containsText" text="OFF">
      <formula>NOT(ISERROR(SEARCH("OFF",M24)))</formula>
    </cfRule>
  </conditionalFormatting>
  <conditionalFormatting sqref="M24">
    <cfRule type="containsText" dxfId="4337" priority="4364" operator="containsText" text="VL">
      <formula>NOT(ISERROR(SEARCH("VL",M24)))</formula>
    </cfRule>
    <cfRule type="containsText" dxfId="4336" priority="4365" operator="containsText" text="OFF">
      <formula>NOT(ISERROR(SEARCH("OFF",M24)))</formula>
    </cfRule>
  </conditionalFormatting>
  <conditionalFormatting sqref="M24">
    <cfRule type="containsText" dxfId="4335" priority="4362" operator="containsText" text="VL">
      <formula>NOT(ISERROR(SEARCH("VL",M24)))</formula>
    </cfRule>
    <cfRule type="containsText" dxfId="4334" priority="4363" operator="containsText" text="OFF">
      <formula>NOT(ISERROR(SEARCH("OFF",M24)))</formula>
    </cfRule>
  </conditionalFormatting>
  <conditionalFormatting sqref="M24">
    <cfRule type="containsText" dxfId="4333" priority="4360" operator="containsText" text="VL">
      <formula>NOT(ISERROR(SEARCH("VL",M24)))</formula>
    </cfRule>
    <cfRule type="containsText" dxfId="4332" priority="4361" operator="containsText" text="OFF">
      <formula>NOT(ISERROR(SEARCH("OFF",M24)))</formula>
    </cfRule>
  </conditionalFormatting>
  <conditionalFormatting sqref="M24">
    <cfRule type="containsText" dxfId="4331" priority="4356" operator="containsText" text="AL">
      <formula>NOT(ISERROR(SEARCH("AL",M24)))</formula>
    </cfRule>
    <cfRule type="containsText" dxfId="4330" priority="4357" operator="containsText" text="SL">
      <formula>NOT(ISERROR(SEARCH("SL",M24)))</formula>
    </cfRule>
  </conditionalFormatting>
  <conditionalFormatting sqref="M24">
    <cfRule type="containsText" dxfId="4329" priority="4348" operator="containsText" text="VL">
      <formula>NOT(ISERROR(SEARCH("VL",M24)))</formula>
    </cfRule>
    <cfRule type="containsText" dxfId="4328" priority="4349" operator="containsText" text="OFF">
      <formula>NOT(ISERROR(SEARCH("OFF",M24)))</formula>
    </cfRule>
  </conditionalFormatting>
  <conditionalFormatting sqref="M24">
    <cfRule type="containsText" dxfId="4327" priority="4346" operator="containsText" text="VL">
      <formula>NOT(ISERROR(SEARCH("VL",M24)))</formula>
    </cfRule>
    <cfRule type="containsText" dxfId="4326" priority="4347" operator="containsText" text="OFF">
      <formula>NOT(ISERROR(SEARCH("OFF",M24)))</formula>
    </cfRule>
  </conditionalFormatting>
  <conditionalFormatting sqref="M24">
    <cfRule type="containsText" dxfId="4325" priority="4344" operator="containsText" text="VL">
      <formula>NOT(ISERROR(SEARCH("VL",M24)))</formula>
    </cfRule>
    <cfRule type="containsText" dxfId="4324" priority="4345" operator="containsText" text="OFF">
      <formula>NOT(ISERROR(SEARCH("OFF",M24)))</formula>
    </cfRule>
  </conditionalFormatting>
  <conditionalFormatting sqref="M24">
    <cfRule type="containsText" dxfId="4323" priority="4342" operator="containsText" text="VL">
      <formula>NOT(ISERROR(SEARCH("VL",M24)))</formula>
    </cfRule>
    <cfRule type="containsText" dxfId="4322" priority="4343" operator="containsText" text="OFF">
      <formula>NOT(ISERROR(SEARCH("OFF",M24)))</formula>
    </cfRule>
  </conditionalFormatting>
  <conditionalFormatting sqref="M24">
    <cfRule type="containsText" dxfId="4321" priority="4340" operator="containsText" text="VL">
      <formula>NOT(ISERROR(SEARCH("VL",M24)))</formula>
    </cfRule>
    <cfRule type="containsText" dxfId="4320" priority="4341" operator="containsText" text="OFF">
      <formula>NOT(ISERROR(SEARCH("OFF",M24)))</formula>
    </cfRule>
  </conditionalFormatting>
  <conditionalFormatting sqref="M24">
    <cfRule type="containsText" dxfId="4319" priority="4338" operator="containsText" text="VL">
      <formula>NOT(ISERROR(SEARCH("VL",M24)))</formula>
    </cfRule>
    <cfRule type="containsText" dxfId="4318" priority="4339" operator="containsText" text="OFF">
      <formula>NOT(ISERROR(SEARCH("OFF",M24)))</formula>
    </cfRule>
  </conditionalFormatting>
  <conditionalFormatting sqref="M24">
    <cfRule type="containsText" dxfId="4317" priority="4332" operator="containsText" text="VL">
      <formula>NOT(ISERROR(SEARCH("VL",M24)))</formula>
    </cfRule>
    <cfRule type="containsText" dxfId="4316" priority="4333" operator="containsText" text="OFF">
      <formula>NOT(ISERROR(SEARCH("OFF",M24)))</formula>
    </cfRule>
  </conditionalFormatting>
  <conditionalFormatting sqref="M24">
    <cfRule type="containsText" dxfId="4315" priority="4334" operator="containsText" text="VL">
      <formula>NOT(ISERROR(SEARCH("VL",M24)))</formula>
    </cfRule>
    <cfRule type="containsText" dxfId="4314" priority="4335" operator="containsText" text="OFF">
      <formula>NOT(ISERROR(SEARCH("OFF",M24)))</formula>
    </cfRule>
  </conditionalFormatting>
  <conditionalFormatting sqref="M24">
    <cfRule type="containsText" dxfId="4313" priority="4330" operator="containsText" text="VL">
      <formula>NOT(ISERROR(SEARCH("VL",M24)))</formula>
    </cfRule>
    <cfRule type="containsText" dxfId="4312" priority="4331" operator="containsText" text="OFF">
      <formula>NOT(ISERROR(SEARCH("OFF",M24)))</formula>
    </cfRule>
  </conditionalFormatting>
  <conditionalFormatting sqref="M24">
    <cfRule type="containsText" dxfId="4311" priority="4328" operator="containsText" text="VL">
      <formula>NOT(ISERROR(SEARCH("VL",M24)))</formula>
    </cfRule>
    <cfRule type="containsText" dxfId="4310" priority="4329" operator="containsText" text="OFF">
      <formula>NOT(ISERROR(SEARCH("OFF",M24)))</formula>
    </cfRule>
  </conditionalFormatting>
  <conditionalFormatting sqref="M24">
    <cfRule type="containsText" dxfId="4309" priority="4324" operator="containsText" text="VL">
      <formula>NOT(ISERROR(SEARCH("VL",M24)))</formula>
    </cfRule>
    <cfRule type="containsText" dxfId="4308" priority="4325" operator="containsText" text="OFF">
      <formula>NOT(ISERROR(SEARCH("OFF",M24)))</formula>
    </cfRule>
  </conditionalFormatting>
  <conditionalFormatting sqref="M24">
    <cfRule type="containsText" dxfId="4307" priority="4326" operator="containsText" text="VL">
      <formula>NOT(ISERROR(SEARCH("VL",M24)))</formula>
    </cfRule>
    <cfRule type="containsText" dxfId="4306" priority="4327" operator="containsText" text="OFF">
      <formula>NOT(ISERROR(SEARCH("OFF",M24)))</formula>
    </cfRule>
  </conditionalFormatting>
  <conditionalFormatting sqref="M24">
    <cfRule type="containsText" dxfId="4305" priority="4322" operator="containsText" text="VL">
      <formula>NOT(ISERROR(SEARCH("VL",M24)))</formula>
    </cfRule>
    <cfRule type="containsText" dxfId="4304" priority="4323" operator="containsText" text="OFF">
      <formula>NOT(ISERROR(SEARCH("OFF",M24)))</formula>
    </cfRule>
  </conditionalFormatting>
  <conditionalFormatting sqref="M24">
    <cfRule type="containsText" dxfId="4303" priority="4320" operator="containsText" text="VL">
      <formula>NOT(ISERROR(SEARCH("VL",M24)))</formula>
    </cfRule>
    <cfRule type="containsText" dxfId="4302" priority="4321" operator="containsText" text="OFF">
      <formula>NOT(ISERROR(SEARCH("OFF",M24)))</formula>
    </cfRule>
  </conditionalFormatting>
  <conditionalFormatting sqref="M24">
    <cfRule type="containsText" dxfId="4301" priority="4318" operator="containsText" text="VL">
      <formula>NOT(ISERROR(SEARCH("VL",M24)))</formula>
    </cfRule>
    <cfRule type="containsText" dxfId="4300" priority="4319" operator="containsText" text="OFF">
      <formula>NOT(ISERROR(SEARCH("OFF",M24)))</formula>
    </cfRule>
  </conditionalFormatting>
  <conditionalFormatting sqref="M24">
    <cfRule type="containsText" dxfId="4299" priority="4316" operator="containsText" text="VL">
      <formula>NOT(ISERROR(SEARCH("VL",M24)))</formula>
    </cfRule>
    <cfRule type="containsText" dxfId="4298" priority="4317" operator="containsText" text="OFF">
      <formula>NOT(ISERROR(SEARCH("OFF",M24)))</formula>
    </cfRule>
  </conditionalFormatting>
  <conditionalFormatting sqref="M24">
    <cfRule type="containsText" dxfId="4297" priority="4314" operator="containsText" text="VL">
      <formula>NOT(ISERROR(SEARCH("VL",M24)))</formula>
    </cfRule>
    <cfRule type="containsText" dxfId="4296" priority="4315" operator="containsText" text="OFF">
      <formula>NOT(ISERROR(SEARCH("OFF",M24)))</formula>
    </cfRule>
  </conditionalFormatting>
  <conditionalFormatting sqref="M24">
    <cfRule type="containsText" dxfId="4295" priority="4308" operator="containsText" text="VL">
      <formula>NOT(ISERROR(SEARCH("VL",M24)))</formula>
    </cfRule>
    <cfRule type="containsText" dxfId="4294" priority="4309" operator="containsText" text="OFF">
      <formula>NOT(ISERROR(SEARCH("OFF",M24)))</formula>
    </cfRule>
  </conditionalFormatting>
  <conditionalFormatting sqref="M24">
    <cfRule type="containsText" dxfId="4293" priority="4310" operator="containsText" text="VL">
      <formula>NOT(ISERROR(SEARCH("VL",M24)))</formula>
    </cfRule>
    <cfRule type="containsText" dxfId="4292" priority="4311" operator="containsText" text="OFF">
      <formula>NOT(ISERROR(SEARCH("OFF",M24)))</formula>
    </cfRule>
  </conditionalFormatting>
  <conditionalFormatting sqref="M24">
    <cfRule type="containsText" dxfId="4291" priority="4306" operator="containsText" text="VL">
      <formula>NOT(ISERROR(SEARCH("VL",M24)))</formula>
    </cfRule>
    <cfRule type="containsText" dxfId="4290" priority="4307" operator="containsText" text="OFF">
      <formula>NOT(ISERROR(SEARCH("OFF",M24)))</formula>
    </cfRule>
  </conditionalFormatting>
  <conditionalFormatting sqref="M24">
    <cfRule type="containsText" dxfId="4289" priority="4336" operator="containsText" text="VL">
      <formula>NOT(ISERROR(SEARCH("VL",M24)))</formula>
    </cfRule>
    <cfRule type="containsText" dxfId="4288" priority="4337" operator="containsText" text="OFF">
      <formula>NOT(ISERROR(SEARCH("OFF",M24)))</formula>
    </cfRule>
  </conditionalFormatting>
  <conditionalFormatting sqref="M24">
    <cfRule type="containsText" dxfId="4287" priority="4312" operator="containsText" text="VL">
      <formula>NOT(ISERROR(SEARCH("VL",M24)))</formula>
    </cfRule>
    <cfRule type="containsText" dxfId="4286" priority="4313" operator="containsText" text="OFF">
      <formula>NOT(ISERROR(SEARCH("OFF",M24)))</formula>
    </cfRule>
  </conditionalFormatting>
  <conditionalFormatting sqref="M24">
    <cfRule type="containsText" dxfId="4285" priority="4304" operator="containsText" text="VL">
      <formula>NOT(ISERROR(SEARCH("VL",M24)))</formula>
    </cfRule>
    <cfRule type="containsText" dxfId="4284" priority="4305" operator="containsText" text="OFF">
      <formula>NOT(ISERROR(SEARCH("OFF",M24)))</formula>
    </cfRule>
  </conditionalFormatting>
  <conditionalFormatting sqref="M24">
    <cfRule type="containsText" dxfId="4283" priority="4302" operator="containsText" text="VL">
      <formula>NOT(ISERROR(SEARCH("VL",M24)))</formula>
    </cfRule>
    <cfRule type="containsText" dxfId="4282" priority="4303" operator="containsText" text="OFF">
      <formula>NOT(ISERROR(SEARCH("OFF",M24)))</formula>
    </cfRule>
  </conditionalFormatting>
  <conditionalFormatting sqref="M24">
    <cfRule type="containsText" dxfId="4281" priority="4300" operator="containsText" text="VL">
      <formula>NOT(ISERROR(SEARCH("VL",M24)))</formula>
    </cfRule>
    <cfRule type="containsText" dxfId="4280" priority="4301" operator="containsText" text="OFF">
      <formula>NOT(ISERROR(SEARCH("OFF",M24)))</formula>
    </cfRule>
  </conditionalFormatting>
  <conditionalFormatting sqref="M24">
    <cfRule type="containsText" dxfId="4279" priority="4298" operator="containsText" text="VL">
      <formula>NOT(ISERROR(SEARCH("VL",M24)))</formula>
    </cfRule>
    <cfRule type="containsText" dxfId="4278" priority="4299" operator="containsText" text="OFF">
      <formula>NOT(ISERROR(SEARCH("OFF",M24)))</formula>
    </cfRule>
  </conditionalFormatting>
  <conditionalFormatting sqref="M24">
    <cfRule type="containsText" dxfId="4277" priority="4294" operator="containsText" text="VL">
      <formula>NOT(ISERROR(SEARCH("VL",M24)))</formula>
    </cfRule>
    <cfRule type="containsText" dxfId="4276" priority="4295" operator="containsText" text="OFF">
      <formula>NOT(ISERROR(SEARCH("OFF",M24)))</formula>
    </cfRule>
  </conditionalFormatting>
  <conditionalFormatting sqref="M24">
    <cfRule type="containsText" dxfId="4275" priority="4296" operator="containsText" text="VL">
      <formula>NOT(ISERROR(SEARCH("VL",M24)))</formula>
    </cfRule>
    <cfRule type="containsText" dxfId="4274" priority="4297" operator="containsText" text="OFF">
      <formula>NOT(ISERROR(SEARCH("OFF",M24)))</formula>
    </cfRule>
  </conditionalFormatting>
  <conditionalFormatting sqref="M24">
    <cfRule type="containsText" dxfId="4273" priority="4292" operator="containsText" text="VL">
      <formula>NOT(ISERROR(SEARCH("VL",M24)))</formula>
    </cfRule>
    <cfRule type="containsText" dxfId="4272" priority="4293" operator="containsText" text="OFF">
      <formula>NOT(ISERROR(SEARCH("OFF",M24)))</formula>
    </cfRule>
  </conditionalFormatting>
  <conditionalFormatting sqref="M24">
    <cfRule type="containsText" dxfId="4271" priority="4290" operator="containsText" text="VL">
      <formula>NOT(ISERROR(SEARCH("VL",M24)))</formula>
    </cfRule>
    <cfRule type="containsText" dxfId="4270" priority="4291" operator="containsText" text="OFF">
      <formula>NOT(ISERROR(SEARCH("OFF",M24)))</formula>
    </cfRule>
  </conditionalFormatting>
  <conditionalFormatting sqref="M24">
    <cfRule type="containsText" dxfId="4269" priority="4288" operator="containsText" text="VL">
      <formula>NOT(ISERROR(SEARCH("VL",M24)))</formula>
    </cfRule>
    <cfRule type="containsText" dxfId="4268" priority="4289" operator="containsText" text="OFF">
      <formula>NOT(ISERROR(SEARCH("OFF",M24)))</formula>
    </cfRule>
  </conditionalFormatting>
  <conditionalFormatting sqref="M24">
    <cfRule type="containsText" dxfId="4267" priority="4286" operator="containsText" text="VL">
      <formula>NOT(ISERROR(SEARCH("VL",M24)))</formula>
    </cfRule>
    <cfRule type="containsText" dxfId="4266" priority="4287" operator="containsText" text="OFF">
      <formula>NOT(ISERROR(SEARCH("OFF",M24)))</formula>
    </cfRule>
  </conditionalFormatting>
  <conditionalFormatting sqref="M24">
    <cfRule type="containsText" dxfId="4265" priority="4284" operator="containsText" text="VL">
      <formula>NOT(ISERROR(SEARCH("VL",M24)))</formula>
    </cfRule>
    <cfRule type="containsText" dxfId="4264" priority="4285" operator="containsText" text="OFF">
      <formula>NOT(ISERROR(SEARCH("OFF",M24)))</formula>
    </cfRule>
  </conditionalFormatting>
  <conditionalFormatting sqref="M24">
    <cfRule type="containsText" dxfId="4263" priority="4282" operator="containsText" text="VL">
      <formula>NOT(ISERROR(SEARCH("VL",M24)))</formula>
    </cfRule>
    <cfRule type="containsText" dxfId="4262" priority="4283" operator="containsText" text="OFF">
      <formula>NOT(ISERROR(SEARCH("OFF",M24)))</formula>
    </cfRule>
  </conditionalFormatting>
  <conditionalFormatting sqref="M24">
    <cfRule type="containsText" dxfId="4261" priority="4280" operator="containsText" text="VL">
      <formula>NOT(ISERROR(SEARCH("VL",M24)))</formula>
    </cfRule>
    <cfRule type="containsText" dxfId="4260" priority="4281" operator="containsText" text="OFF">
      <formula>NOT(ISERROR(SEARCH("OFF",M24)))</formula>
    </cfRule>
  </conditionalFormatting>
  <conditionalFormatting sqref="K26">
    <cfRule type="containsText" dxfId="4259" priority="4276" operator="containsText" text="VL">
      <formula>NOT(ISERROR(SEARCH("VL",K26)))</formula>
    </cfRule>
    <cfRule type="containsText" dxfId="4258" priority="4277" operator="containsText" text="OFF">
      <formula>NOT(ISERROR(SEARCH("OFF",K26)))</formula>
    </cfRule>
  </conditionalFormatting>
  <conditionalFormatting sqref="K26">
    <cfRule type="containsText" dxfId="4257" priority="4274" operator="containsText" text="VL">
      <formula>NOT(ISERROR(SEARCH("VL",K26)))</formula>
    </cfRule>
    <cfRule type="containsText" dxfId="4256" priority="4275" operator="containsText" text="OFF">
      <formula>NOT(ISERROR(SEARCH("OFF",K26)))</formula>
    </cfRule>
  </conditionalFormatting>
  <conditionalFormatting sqref="K26">
    <cfRule type="containsText" dxfId="4255" priority="4278" operator="containsText" text="AL">
      <formula>NOT(ISERROR(SEARCH("AL",K26)))</formula>
    </cfRule>
    <cfRule type="containsText" dxfId="4254" priority="4279" operator="containsText" text="SL">
      <formula>NOT(ISERROR(SEARCH("SL",K26)))</formula>
    </cfRule>
  </conditionalFormatting>
  <conditionalFormatting sqref="M26">
    <cfRule type="containsText" dxfId="4253" priority="4272" operator="containsText" text="VL">
      <formula>NOT(ISERROR(SEARCH("VL",M26)))</formula>
    </cfRule>
    <cfRule type="containsText" dxfId="4252" priority="4273" operator="containsText" text="OFF">
      <formula>NOT(ISERROR(SEARCH("OFF",M26)))</formula>
    </cfRule>
  </conditionalFormatting>
  <conditionalFormatting sqref="M26">
    <cfRule type="containsText" dxfId="4251" priority="4270" operator="containsText" text="VL">
      <formula>NOT(ISERROR(SEARCH("VL",M26)))</formula>
    </cfRule>
    <cfRule type="containsText" dxfId="4250" priority="4271" operator="containsText" text="OFF">
      <formula>NOT(ISERROR(SEARCH("OFF",M26)))</formula>
    </cfRule>
  </conditionalFormatting>
  <conditionalFormatting sqref="M26">
    <cfRule type="containsText" dxfId="4249" priority="4268" operator="containsText" text="VL">
      <formula>NOT(ISERROR(SEARCH("VL",M26)))</formula>
    </cfRule>
    <cfRule type="containsText" dxfId="4248" priority="4269" operator="containsText" text="OFF">
      <formula>NOT(ISERROR(SEARCH("OFF",M26)))</formula>
    </cfRule>
  </conditionalFormatting>
  <conditionalFormatting sqref="M26">
    <cfRule type="containsText" dxfId="4247" priority="4264" operator="containsText" text="VL">
      <formula>NOT(ISERROR(SEARCH("VL",M26)))</formula>
    </cfRule>
    <cfRule type="containsText" dxfId="4246" priority="4265" operator="containsText" text="OFF">
      <formula>NOT(ISERROR(SEARCH("OFF",M26)))</formula>
    </cfRule>
  </conditionalFormatting>
  <conditionalFormatting sqref="M26">
    <cfRule type="containsText" dxfId="4245" priority="4266" operator="containsText" text="VL">
      <formula>NOT(ISERROR(SEARCH("VL",M26)))</formula>
    </cfRule>
    <cfRule type="containsText" dxfId="4244" priority="4267" operator="containsText" text="OFF">
      <formula>NOT(ISERROR(SEARCH("OFF",M26)))</formula>
    </cfRule>
  </conditionalFormatting>
  <conditionalFormatting sqref="M26">
    <cfRule type="containsText" dxfId="4243" priority="4262" operator="containsText" text="VL">
      <formula>NOT(ISERROR(SEARCH("VL",M26)))</formula>
    </cfRule>
    <cfRule type="containsText" dxfId="4242" priority="4263" operator="containsText" text="OFF">
      <formula>NOT(ISERROR(SEARCH("OFF",M26)))</formula>
    </cfRule>
  </conditionalFormatting>
  <conditionalFormatting sqref="M26">
    <cfRule type="containsText" dxfId="4241" priority="4260" operator="containsText" text="VL">
      <formula>NOT(ISERROR(SEARCH("VL",M26)))</formula>
    </cfRule>
    <cfRule type="containsText" dxfId="4240" priority="4261" operator="containsText" text="OFF">
      <formula>NOT(ISERROR(SEARCH("OFF",M26)))</formula>
    </cfRule>
  </conditionalFormatting>
  <conditionalFormatting sqref="M26">
    <cfRule type="containsText" dxfId="4239" priority="4258" operator="containsText" text="VL">
      <formula>NOT(ISERROR(SEARCH("VL",M26)))</formula>
    </cfRule>
    <cfRule type="containsText" dxfId="4238" priority="4259" operator="containsText" text="OFF">
      <formula>NOT(ISERROR(SEARCH("OFF",M26)))</formula>
    </cfRule>
  </conditionalFormatting>
  <conditionalFormatting sqref="M26">
    <cfRule type="containsText" dxfId="4237" priority="4252" operator="containsText" text="VL">
      <formula>NOT(ISERROR(SEARCH("VL",M26)))</formula>
    </cfRule>
    <cfRule type="containsText" dxfId="4236" priority="4253" operator="containsText" text="OFF">
      <formula>NOT(ISERROR(SEARCH("OFF",M26)))</formula>
    </cfRule>
  </conditionalFormatting>
  <conditionalFormatting sqref="M26">
    <cfRule type="containsText" dxfId="4235" priority="4254" operator="containsText" text="VL">
      <formula>NOT(ISERROR(SEARCH("VL",M26)))</formula>
    </cfRule>
    <cfRule type="containsText" dxfId="4234" priority="4255" operator="containsText" text="OFF">
      <formula>NOT(ISERROR(SEARCH("OFF",M26)))</formula>
    </cfRule>
  </conditionalFormatting>
  <conditionalFormatting sqref="M26">
    <cfRule type="containsText" dxfId="4233" priority="4250" operator="containsText" text="VL">
      <formula>NOT(ISERROR(SEARCH("VL",M26)))</formula>
    </cfRule>
    <cfRule type="containsText" dxfId="4232" priority="4251" operator="containsText" text="OFF">
      <formula>NOT(ISERROR(SEARCH("OFF",M26)))</formula>
    </cfRule>
  </conditionalFormatting>
  <conditionalFormatting sqref="M26">
    <cfRule type="containsText" dxfId="4231" priority="4248" operator="containsText" text="VL">
      <formula>NOT(ISERROR(SEARCH("VL",M26)))</formula>
    </cfRule>
    <cfRule type="containsText" dxfId="4230" priority="4249" operator="containsText" text="OFF">
      <formula>NOT(ISERROR(SEARCH("OFF",M26)))</formula>
    </cfRule>
  </conditionalFormatting>
  <conditionalFormatting sqref="M26">
    <cfRule type="containsText" dxfId="4229" priority="4246" operator="containsText" text="VL">
      <formula>NOT(ISERROR(SEARCH("VL",M26)))</formula>
    </cfRule>
    <cfRule type="containsText" dxfId="4228" priority="4247" operator="containsText" text="OFF">
      <formula>NOT(ISERROR(SEARCH("OFF",M26)))</formula>
    </cfRule>
  </conditionalFormatting>
  <conditionalFormatting sqref="M26">
    <cfRule type="containsText" dxfId="4227" priority="4244" operator="containsText" text="VL">
      <formula>NOT(ISERROR(SEARCH("VL",M26)))</formula>
    </cfRule>
    <cfRule type="containsText" dxfId="4226" priority="4245" operator="containsText" text="OFF">
      <formula>NOT(ISERROR(SEARCH("OFF",M26)))</formula>
    </cfRule>
  </conditionalFormatting>
  <conditionalFormatting sqref="M26">
    <cfRule type="containsText" dxfId="4225" priority="4242" operator="containsText" text="VL">
      <formula>NOT(ISERROR(SEARCH("VL",M26)))</formula>
    </cfRule>
    <cfRule type="containsText" dxfId="4224" priority="4243" operator="containsText" text="OFF">
      <formula>NOT(ISERROR(SEARCH("OFF",M26)))</formula>
    </cfRule>
  </conditionalFormatting>
  <conditionalFormatting sqref="M26">
    <cfRule type="containsText" dxfId="4223" priority="4240" operator="containsText" text="VL">
      <formula>NOT(ISERROR(SEARCH("VL",M26)))</formula>
    </cfRule>
    <cfRule type="containsText" dxfId="4222" priority="4241" operator="containsText" text="OFF">
      <formula>NOT(ISERROR(SEARCH("OFF",M26)))</formula>
    </cfRule>
  </conditionalFormatting>
  <conditionalFormatting sqref="M26">
    <cfRule type="containsText" dxfId="4221" priority="4238" operator="containsText" text="VL">
      <formula>NOT(ISERROR(SEARCH("VL",M26)))</formula>
    </cfRule>
    <cfRule type="containsText" dxfId="4220" priority="4239" operator="containsText" text="OFF">
      <formula>NOT(ISERROR(SEARCH("OFF",M26)))</formula>
    </cfRule>
  </conditionalFormatting>
  <conditionalFormatting sqref="M26">
    <cfRule type="containsText" dxfId="4219" priority="4236" operator="containsText" text="VL">
      <formula>NOT(ISERROR(SEARCH("VL",M26)))</formula>
    </cfRule>
    <cfRule type="containsText" dxfId="4218" priority="4237" operator="containsText" text="OFF">
      <formula>NOT(ISERROR(SEARCH("OFF",M26)))</formula>
    </cfRule>
  </conditionalFormatting>
  <conditionalFormatting sqref="M26">
    <cfRule type="containsText" dxfId="4217" priority="4222" operator="containsText" text="VL">
      <formula>NOT(ISERROR(SEARCH("VL",M26)))</formula>
    </cfRule>
    <cfRule type="containsText" dxfId="4216" priority="4223" operator="containsText" text="OFF">
      <formula>NOT(ISERROR(SEARCH("OFF",M26)))</formula>
    </cfRule>
  </conditionalFormatting>
  <conditionalFormatting sqref="M26">
    <cfRule type="containsText" dxfId="4215" priority="4218" operator="containsText" text="VL">
      <formula>NOT(ISERROR(SEARCH("VL",M26)))</formula>
    </cfRule>
    <cfRule type="containsText" dxfId="4214" priority="4219" operator="containsText" text="OFF">
      <formula>NOT(ISERROR(SEARCH("OFF",M26)))</formula>
    </cfRule>
  </conditionalFormatting>
  <conditionalFormatting sqref="M26">
    <cfRule type="containsText" dxfId="4213" priority="4216" operator="containsText" text="VL">
      <formula>NOT(ISERROR(SEARCH("VL",M26)))</formula>
    </cfRule>
    <cfRule type="containsText" dxfId="4212" priority="4217" operator="containsText" text="OFF">
      <formula>NOT(ISERROR(SEARCH("OFF",M26)))</formula>
    </cfRule>
  </conditionalFormatting>
  <conditionalFormatting sqref="M26">
    <cfRule type="containsText" dxfId="4211" priority="4214" operator="containsText" text="VL">
      <formula>NOT(ISERROR(SEARCH("VL",M26)))</formula>
    </cfRule>
    <cfRule type="containsText" dxfId="4210" priority="4215" operator="containsText" text="OFF">
      <formula>NOT(ISERROR(SEARCH("OFF",M26)))</formula>
    </cfRule>
  </conditionalFormatting>
  <conditionalFormatting sqref="M26">
    <cfRule type="containsText" dxfId="4209" priority="4256" operator="containsText" text="VL">
      <formula>NOT(ISERROR(SEARCH("VL",M26)))</formula>
    </cfRule>
    <cfRule type="containsText" dxfId="4208" priority="4257" operator="containsText" text="OFF">
      <formula>NOT(ISERROR(SEARCH("OFF",M26)))</formula>
    </cfRule>
  </conditionalFormatting>
  <conditionalFormatting sqref="M26">
    <cfRule type="containsText" dxfId="4207" priority="4234" operator="containsText" text="VL">
      <formula>NOT(ISERROR(SEARCH("VL",M26)))</formula>
    </cfRule>
    <cfRule type="containsText" dxfId="4206" priority="4235" operator="containsText" text="OFF">
      <formula>NOT(ISERROR(SEARCH("OFF",M26)))</formula>
    </cfRule>
  </conditionalFormatting>
  <conditionalFormatting sqref="M26">
    <cfRule type="containsText" dxfId="4205" priority="4230" operator="containsText" text="VL">
      <formula>NOT(ISERROR(SEARCH("VL",M26)))</formula>
    </cfRule>
    <cfRule type="containsText" dxfId="4204" priority="4231" operator="containsText" text="OFF">
      <formula>NOT(ISERROR(SEARCH("OFF",M26)))</formula>
    </cfRule>
  </conditionalFormatting>
  <conditionalFormatting sqref="M26">
    <cfRule type="containsText" dxfId="4203" priority="4232" operator="containsText" text="VL">
      <formula>NOT(ISERROR(SEARCH("VL",M26)))</formula>
    </cfRule>
    <cfRule type="containsText" dxfId="4202" priority="4233" operator="containsText" text="OFF">
      <formula>NOT(ISERROR(SEARCH("OFF",M26)))</formula>
    </cfRule>
  </conditionalFormatting>
  <conditionalFormatting sqref="M26">
    <cfRule type="containsText" dxfId="4201" priority="4228" operator="containsText" text="VL">
      <formula>NOT(ISERROR(SEARCH("VL",M26)))</formula>
    </cfRule>
    <cfRule type="containsText" dxfId="4200" priority="4229" operator="containsText" text="OFF">
      <formula>NOT(ISERROR(SEARCH("OFF",M26)))</formula>
    </cfRule>
  </conditionalFormatting>
  <conditionalFormatting sqref="M26">
    <cfRule type="containsText" dxfId="4199" priority="4226" operator="containsText" text="VL">
      <formula>NOT(ISERROR(SEARCH("VL",M26)))</formula>
    </cfRule>
    <cfRule type="containsText" dxfId="4198" priority="4227" operator="containsText" text="OFF">
      <formula>NOT(ISERROR(SEARCH("OFF",M26)))</formula>
    </cfRule>
  </conditionalFormatting>
  <conditionalFormatting sqref="M26">
    <cfRule type="containsText" dxfId="4197" priority="4224" operator="containsText" text="VL">
      <formula>NOT(ISERROR(SEARCH("VL",M26)))</formula>
    </cfRule>
    <cfRule type="containsText" dxfId="4196" priority="4225" operator="containsText" text="OFF">
      <formula>NOT(ISERROR(SEARCH("OFF",M26)))</formula>
    </cfRule>
  </conditionalFormatting>
  <conditionalFormatting sqref="M26">
    <cfRule type="containsText" dxfId="4195" priority="4220" operator="containsText" text="AL">
      <formula>NOT(ISERROR(SEARCH("AL",M26)))</formula>
    </cfRule>
    <cfRule type="containsText" dxfId="4194" priority="4221" operator="containsText" text="SL">
      <formula>NOT(ISERROR(SEARCH("SL",M26)))</formula>
    </cfRule>
  </conditionalFormatting>
  <conditionalFormatting sqref="G26">
    <cfRule type="containsText" dxfId="4193" priority="4212" operator="containsText" text="VL">
      <formula>NOT(ISERROR(SEARCH("VL",G26)))</formula>
    </cfRule>
    <cfRule type="containsText" dxfId="4192" priority="4213" operator="containsText" text="OFF">
      <formula>NOT(ISERROR(SEARCH("OFF",G26)))</formula>
    </cfRule>
  </conditionalFormatting>
  <conditionalFormatting sqref="M27:M30">
    <cfRule type="containsText" dxfId="4191" priority="4210" operator="containsText" text="VL">
      <formula>NOT(ISERROR(SEARCH("VL",M27)))</formula>
    </cfRule>
    <cfRule type="containsText" dxfId="4190" priority="4211" operator="containsText" text="OFF">
      <formula>NOT(ISERROR(SEARCH("OFF",M27)))</formula>
    </cfRule>
  </conditionalFormatting>
  <conditionalFormatting sqref="I27">
    <cfRule type="containsText" dxfId="4189" priority="4208" operator="containsText" text="VL">
      <formula>NOT(ISERROR(SEARCH("VL",I27)))</formula>
    </cfRule>
    <cfRule type="containsText" dxfId="4188" priority="4209" operator="containsText" text="OFF">
      <formula>NOT(ISERROR(SEARCH("OFF",I27)))</formula>
    </cfRule>
  </conditionalFormatting>
  <conditionalFormatting sqref="H27:L27">
    <cfRule type="containsText" dxfId="4187" priority="4206" operator="containsText" text="VL">
      <formula>NOT(ISERROR(SEARCH("VL",H27)))</formula>
    </cfRule>
    <cfRule type="containsText" dxfId="4186" priority="4207" operator="containsText" text="OFF">
      <formula>NOT(ISERROR(SEARCH("OFF",H27)))</formula>
    </cfRule>
  </conditionalFormatting>
  <conditionalFormatting sqref="H27">
    <cfRule type="containsText" dxfId="4185" priority="4204" operator="containsText" text="VL">
      <formula>NOT(ISERROR(SEARCH("VL",H27)))</formula>
    </cfRule>
    <cfRule type="containsText" dxfId="4184" priority="4205" operator="containsText" text="OFF">
      <formula>NOT(ISERROR(SEARCH("OFF",H27)))</formula>
    </cfRule>
  </conditionalFormatting>
  <conditionalFormatting sqref="H30">
    <cfRule type="containsText" dxfId="4183" priority="4150" operator="containsText" text="VL">
      <formula>NOT(ISERROR(SEARCH("VL",H30)))</formula>
    </cfRule>
    <cfRule type="containsText" dxfId="4182" priority="4151" operator="containsText" text="OFF">
      <formula>NOT(ISERROR(SEARCH("OFF",H30)))</formula>
    </cfRule>
  </conditionalFormatting>
  <conditionalFormatting sqref="H30">
    <cfRule type="containsText" dxfId="4181" priority="4148" operator="containsText" text="VL">
      <formula>NOT(ISERROR(SEARCH("VL",H30)))</formula>
    </cfRule>
    <cfRule type="containsText" dxfId="4180" priority="4149" operator="containsText" text="OFF">
      <formula>NOT(ISERROR(SEARCH("OFF",H30)))</formula>
    </cfRule>
  </conditionalFormatting>
  <conditionalFormatting sqref="H30">
    <cfRule type="containsText" dxfId="4179" priority="4146" operator="containsText" text="VL">
      <formula>NOT(ISERROR(SEARCH("VL",H30)))</formula>
    </cfRule>
    <cfRule type="containsText" dxfId="4178" priority="4147" operator="containsText" text="OFF">
      <formula>NOT(ISERROR(SEARCH("OFF",H30)))</formula>
    </cfRule>
  </conditionalFormatting>
  <conditionalFormatting sqref="H30">
    <cfRule type="containsText" dxfId="4177" priority="4144" operator="containsText" text="VL">
      <formula>NOT(ISERROR(SEARCH("VL",H30)))</formula>
    </cfRule>
    <cfRule type="containsText" dxfId="4176" priority="4145" operator="containsText" text="OFF">
      <formula>NOT(ISERROR(SEARCH("OFF",H30)))</formula>
    </cfRule>
  </conditionalFormatting>
  <conditionalFormatting sqref="L30">
    <cfRule type="containsText" dxfId="4175" priority="4140" operator="containsText" text="VL">
      <formula>NOT(ISERROR(SEARCH("VL",L30)))</formula>
    </cfRule>
    <cfRule type="containsText" dxfId="4174" priority="4141" operator="containsText" text="OFF">
      <formula>NOT(ISERROR(SEARCH("OFF",L30)))</formula>
    </cfRule>
  </conditionalFormatting>
  <conditionalFormatting sqref="L30">
    <cfRule type="containsText" dxfId="4173" priority="4136" operator="containsText" text="VL">
      <formula>NOT(ISERROR(SEARCH("VL",L30)))</formula>
    </cfRule>
    <cfRule type="containsText" dxfId="4172" priority="4137" operator="containsText" text="OFF">
      <formula>NOT(ISERROR(SEARCH("OFF",L30)))</formula>
    </cfRule>
  </conditionalFormatting>
  <conditionalFormatting sqref="L30">
    <cfRule type="containsText" dxfId="4171" priority="4138" operator="containsText" text="VL">
      <formula>NOT(ISERROR(SEARCH("VL",L30)))</formula>
    </cfRule>
    <cfRule type="containsText" dxfId="4170" priority="4139" operator="containsText" text="OFF">
      <formula>NOT(ISERROR(SEARCH("OFF",L30)))</formula>
    </cfRule>
  </conditionalFormatting>
  <conditionalFormatting sqref="L30">
    <cfRule type="containsText" dxfId="4169" priority="4134" operator="containsText" text="VL">
      <formula>NOT(ISERROR(SEARCH("VL",L30)))</formula>
    </cfRule>
    <cfRule type="containsText" dxfId="4168" priority="4135" operator="containsText" text="OFF">
      <formula>NOT(ISERROR(SEARCH("OFF",L30)))</formula>
    </cfRule>
  </conditionalFormatting>
  <conditionalFormatting sqref="L30">
    <cfRule type="containsText" dxfId="4167" priority="4132" operator="containsText" text="VL">
      <formula>NOT(ISERROR(SEARCH("VL",L30)))</formula>
    </cfRule>
    <cfRule type="containsText" dxfId="4166" priority="4133" operator="containsText" text="OFF">
      <formula>NOT(ISERROR(SEARCH("OFF",L30)))</formula>
    </cfRule>
  </conditionalFormatting>
  <conditionalFormatting sqref="L30">
    <cfRule type="containsText" dxfId="4165" priority="4130" operator="containsText" text="VL">
      <formula>NOT(ISERROR(SEARCH("VL",L30)))</formula>
    </cfRule>
    <cfRule type="containsText" dxfId="4164" priority="4131" operator="containsText" text="OFF">
      <formula>NOT(ISERROR(SEARCH("OFF",L30)))</formula>
    </cfRule>
  </conditionalFormatting>
  <conditionalFormatting sqref="L30">
    <cfRule type="containsText" dxfId="4163" priority="4128" operator="containsText" text="VL">
      <formula>NOT(ISERROR(SEARCH("VL",L30)))</formula>
    </cfRule>
    <cfRule type="containsText" dxfId="4162" priority="4129" operator="containsText" text="OFF">
      <formula>NOT(ISERROR(SEARCH("OFF",L30)))</formula>
    </cfRule>
  </conditionalFormatting>
  <conditionalFormatting sqref="L30">
    <cfRule type="containsText" dxfId="4161" priority="4122" operator="containsText" text="VL">
      <formula>NOT(ISERROR(SEARCH("VL",L30)))</formula>
    </cfRule>
    <cfRule type="containsText" dxfId="4160" priority="4123" operator="containsText" text="OFF">
      <formula>NOT(ISERROR(SEARCH("OFF",L30)))</formula>
    </cfRule>
  </conditionalFormatting>
  <conditionalFormatting sqref="L30">
    <cfRule type="containsText" dxfId="4159" priority="4124" operator="containsText" text="VL">
      <formula>NOT(ISERROR(SEARCH("VL",L30)))</formula>
    </cfRule>
    <cfRule type="containsText" dxfId="4158" priority="4125" operator="containsText" text="OFF">
      <formula>NOT(ISERROR(SEARCH("OFF",L30)))</formula>
    </cfRule>
  </conditionalFormatting>
  <conditionalFormatting sqref="L30">
    <cfRule type="containsText" dxfId="4157" priority="4120" operator="containsText" text="VL">
      <formula>NOT(ISERROR(SEARCH("VL",L30)))</formula>
    </cfRule>
    <cfRule type="containsText" dxfId="4156" priority="4121" operator="containsText" text="OFF">
      <formula>NOT(ISERROR(SEARCH("OFF",L30)))</formula>
    </cfRule>
  </conditionalFormatting>
  <conditionalFormatting sqref="L30">
    <cfRule type="containsText" dxfId="4155" priority="4116" operator="containsText" text="VL">
      <formula>NOT(ISERROR(SEARCH("VL",L30)))</formula>
    </cfRule>
    <cfRule type="containsText" dxfId="4154" priority="4117" operator="containsText" text="OFF">
      <formula>NOT(ISERROR(SEARCH("OFF",L30)))</formula>
    </cfRule>
  </conditionalFormatting>
  <conditionalFormatting sqref="L30">
    <cfRule type="containsText" dxfId="4153" priority="4114" operator="containsText" text="VL">
      <formula>NOT(ISERROR(SEARCH("VL",L30)))</formula>
    </cfRule>
    <cfRule type="containsText" dxfId="4152" priority="4115" operator="containsText" text="OFF">
      <formula>NOT(ISERROR(SEARCH("OFF",L30)))</formula>
    </cfRule>
  </conditionalFormatting>
  <conditionalFormatting sqref="L30">
    <cfRule type="containsText" dxfId="4151" priority="4112" operator="containsText" text="VL">
      <formula>NOT(ISERROR(SEARCH("VL",L30)))</formula>
    </cfRule>
    <cfRule type="containsText" dxfId="4150" priority="4113" operator="containsText" text="OFF">
      <formula>NOT(ISERROR(SEARCH("OFF",L30)))</formula>
    </cfRule>
  </conditionalFormatting>
  <conditionalFormatting sqref="L30">
    <cfRule type="containsText" dxfId="4149" priority="4108" operator="containsText" text="VL">
      <formula>NOT(ISERROR(SEARCH("VL",L30)))</formula>
    </cfRule>
    <cfRule type="containsText" dxfId="4148" priority="4109" operator="containsText" text="OFF">
      <formula>NOT(ISERROR(SEARCH("OFF",L30)))</formula>
    </cfRule>
  </conditionalFormatting>
  <conditionalFormatting sqref="L30">
    <cfRule type="containsText" dxfId="4147" priority="4110" operator="containsText" text="VL">
      <formula>NOT(ISERROR(SEARCH("VL",L30)))</formula>
    </cfRule>
    <cfRule type="containsText" dxfId="4146" priority="4111" operator="containsText" text="OFF">
      <formula>NOT(ISERROR(SEARCH("OFF",L30)))</formula>
    </cfRule>
  </conditionalFormatting>
  <conditionalFormatting sqref="L30">
    <cfRule type="containsText" dxfId="4145" priority="4104" operator="containsText" text="VL">
      <formula>NOT(ISERROR(SEARCH("VL",L30)))</formula>
    </cfRule>
    <cfRule type="containsText" dxfId="4144" priority="4105" operator="containsText" text="OFF">
      <formula>NOT(ISERROR(SEARCH("OFF",L30)))</formula>
    </cfRule>
  </conditionalFormatting>
  <conditionalFormatting sqref="L30">
    <cfRule type="containsText" dxfId="4143" priority="4102" operator="containsText" text="VL">
      <formula>NOT(ISERROR(SEARCH("VL",L30)))</formula>
    </cfRule>
    <cfRule type="containsText" dxfId="4142" priority="4103" operator="containsText" text="OFF">
      <formula>NOT(ISERROR(SEARCH("OFF",L30)))</formula>
    </cfRule>
  </conditionalFormatting>
  <conditionalFormatting sqref="L30">
    <cfRule type="containsText" dxfId="4141" priority="4100" operator="containsText" text="VL">
      <formula>NOT(ISERROR(SEARCH("VL",L30)))</formula>
    </cfRule>
    <cfRule type="containsText" dxfId="4140" priority="4101" operator="containsText" text="OFF">
      <formula>NOT(ISERROR(SEARCH("OFF",L30)))</formula>
    </cfRule>
  </conditionalFormatting>
  <conditionalFormatting sqref="L30">
    <cfRule type="containsText" dxfId="4139" priority="4098" operator="containsText" text="VL">
      <formula>NOT(ISERROR(SEARCH("VL",L30)))</formula>
    </cfRule>
    <cfRule type="containsText" dxfId="4138" priority="4099" operator="containsText" text="OFF">
      <formula>NOT(ISERROR(SEARCH("OFF",L30)))</formula>
    </cfRule>
  </conditionalFormatting>
  <conditionalFormatting sqref="L30">
    <cfRule type="containsText" dxfId="4137" priority="4096" operator="containsText" text="VL">
      <formula>NOT(ISERROR(SEARCH("VL",L30)))</formula>
    </cfRule>
    <cfRule type="containsText" dxfId="4136" priority="4097" operator="containsText" text="OFF">
      <formula>NOT(ISERROR(SEARCH("OFF",L30)))</formula>
    </cfRule>
  </conditionalFormatting>
  <conditionalFormatting sqref="L30">
    <cfRule type="containsText" dxfId="4135" priority="4094" operator="containsText" text="VL">
      <formula>NOT(ISERROR(SEARCH("VL",L30)))</formula>
    </cfRule>
    <cfRule type="containsText" dxfId="4134" priority="4095" operator="containsText" text="OFF">
      <formula>NOT(ISERROR(SEARCH("OFF",L30)))</formula>
    </cfRule>
  </conditionalFormatting>
  <conditionalFormatting sqref="L30">
    <cfRule type="containsText" dxfId="4133" priority="4092" operator="containsText" text="VL">
      <formula>NOT(ISERROR(SEARCH("VL",L30)))</formula>
    </cfRule>
    <cfRule type="containsText" dxfId="4132" priority="4093" operator="containsText" text="OFF">
      <formula>NOT(ISERROR(SEARCH("OFF",L30)))</formula>
    </cfRule>
  </conditionalFormatting>
  <conditionalFormatting sqref="L30">
    <cfRule type="containsText" dxfId="4131" priority="4090" operator="containsText" text="VL">
      <formula>NOT(ISERROR(SEARCH("VL",L30)))</formula>
    </cfRule>
    <cfRule type="containsText" dxfId="4130" priority="4091" operator="containsText" text="OFF">
      <formula>NOT(ISERROR(SEARCH("OFF",L30)))</formula>
    </cfRule>
  </conditionalFormatting>
  <conditionalFormatting sqref="L30">
    <cfRule type="containsText" dxfId="4129" priority="4088" operator="containsText" text="VL">
      <formula>NOT(ISERROR(SEARCH("VL",L30)))</formula>
    </cfRule>
    <cfRule type="containsText" dxfId="4128" priority="4089" operator="containsText" text="OFF">
      <formula>NOT(ISERROR(SEARCH("OFF",L30)))</formula>
    </cfRule>
  </conditionalFormatting>
  <conditionalFormatting sqref="L30">
    <cfRule type="containsText" dxfId="4127" priority="4086" operator="containsText" text="VL">
      <formula>NOT(ISERROR(SEARCH("VL",L30)))</formula>
    </cfRule>
    <cfRule type="containsText" dxfId="4126" priority="4087" operator="containsText" text="OFF">
      <formula>NOT(ISERROR(SEARCH("OFF",L30)))</formula>
    </cfRule>
  </conditionalFormatting>
  <conditionalFormatting sqref="L30">
    <cfRule type="containsText" dxfId="4125" priority="4084" operator="containsText" text="VL">
      <formula>NOT(ISERROR(SEARCH("VL",L30)))</formula>
    </cfRule>
    <cfRule type="containsText" dxfId="4124" priority="4085" operator="containsText" text="OFF">
      <formula>NOT(ISERROR(SEARCH("OFF",L30)))</formula>
    </cfRule>
  </conditionalFormatting>
  <conditionalFormatting sqref="L30">
    <cfRule type="containsText" dxfId="4123" priority="4078" operator="containsText" text="VL">
      <formula>NOT(ISERROR(SEARCH("VL",L30)))</formula>
    </cfRule>
    <cfRule type="containsText" dxfId="4122" priority="4079" operator="containsText" text="OFF">
      <formula>NOT(ISERROR(SEARCH("OFF",L30)))</formula>
    </cfRule>
  </conditionalFormatting>
  <conditionalFormatting sqref="L30">
    <cfRule type="containsText" dxfId="4121" priority="4080" operator="containsText" text="VL">
      <formula>NOT(ISERROR(SEARCH("VL",L30)))</formula>
    </cfRule>
    <cfRule type="containsText" dxfId="4120" priority="4081" operator="containsText" text="OFF">
      <formula>NOT(ISERROR(SEARCH("OFF",L30)))</formula>
    </cfRule>
  </conditionalFormatting>
  <conditionalFormatting sqref="L30">
    <cfRule type="containsText" dxfId="4119" priority="4076" operator="containsText" text="VL">
      <formula>NOT(ISERROR(SEARCH("VL",L30)))</formula>
    </cfRule>
    <cfRule type="containsText" dxfId="4118" priority="4077" operator="containsText" text="OFF">
      <formula>NOT(ISERROR(SEARCH("OFF",L30)))</formula>
    </cfRule>
  </conditionalFormatting>
  <conditionalFormatting sqref="L30">
    <cfRule type="containsText" dxfId="4117" priority="4074" operator="containsText" text="VL">
      <formula>NOT(ISERROR(SEARCH("VL",L30)))</formula>
    </cfRule>
    <cfRule type="containsText" dxfId="4116" priority="4075" operator="containsText" text="OFF">
      <formula>NOT(ISERROR(SEARCH("OFF",L30)))</formula>
    </cfRule>
  </conditionalFormatting>
  <conditionalFormatting sqref="L30">
    <cfRule type="containsText" dxfId="4115" priority="4070" operator="containsText" text="VL">
      <formula>NOT(ISERROR(SEARCH("VL",L30)))</formula>
    </cfRule>
    <cfRule type="containsText" dxfId="4114" priority="4071" operator="containsText" text="OFF">
      <formula>NOT(ISERROR(SEARCH("OFF",L30)))</formula>
    </cfRule>
  </conditionalFormatting>
  <conditionalFormatting sqref="L30">
    <cfRule type="containsText" dxfId="4113" priority="4072" operator="containsText" text="VL">
      <formula>NOT(ISERROR(SEARCH("VL",L30)))</formula>
    </cfRule>
    <cfRule type="containsText" dxfId="4112" priority="4073" operator="containsText" text="OFF">
      <formula>NOT(ISERROR(SEARCH("OFF",L30)))</formula>
    </cfRule>
  </conditionalFormatting>
  <conditionalFormatting sqref="L30">
    <cfRule type="containsText" dxfId="4111" priority="4066" operator="containsText" text="VL">
      <formula>NOT(ISERROR(SEARCH("VL",L30)))</formula>
    </cfRule>
    <cfRule type="containsText" dxfId="4110" priority="4067" operator="containsText" text="OFF">
      <formula>NOT(ISERROR(SEARCH("OFF",L30)))</formula>
    </cfRule>
  </conditionalFormatting>
  <conditionalFormatting sqref="L30">
    <cfRule type="containsText" dxfId="4109" priority="4064" operator="containsText" text="VL">
      <formula>NOT(ISERROR(SEARCH("VL",L30)))</formula>
    </cfRule>
    <cfRule type="containsText" dxfId="4108" priority="4065" operator="containsText" text="OFF">
      <formula>NOT(ISERROR(SEARCH("OFF",L30)))</formula>
    </cfRule>
  </conditionalFormatting>
  <conditionalFormatting sqref="L30">
    <cfRule type="containsText" dxfId="4107" priority="4062" operator="containsText" text="VL">
      <formula>NOT(ISERROR(SEARCH("VL",L30)))</formula>
    </cfRule>
    <cfRule type="containsText" dxfId="4106" priority="4063" operator="containsText" text="OFF">
      <formula>NOT(ISERROR(SEARCH("OFF",L30)))</formula>
    </cfRule>
  </conditionalFormatting>
  <conditionalFormatting sqref="L30">
    <cfRule type="containsText" dxfId="4105" priority="4060" operator="containsText" text="VL">
      <formula>NOT(ISERROR(SEARCH("VL",L30)))</formula>
    </cfRule>
    <cfRule type="containsText" dxfId="4104" priority="4061" operator="containsText" text="OFF">
      <formula>NOT(ISERROR(SEARCH("OFF",L30)))</formula>
    </cfRule>
  </conditionalFormatting>
  <conditionalFormatting sqref="L30">
    <cfRule type="containsText" dxfId="4103" priority="4058" operator="containsText" text="VL">
      <formula>NOT(ISERROR(SEARCH("VL",L30)))</formula>
    </cfRule>
    <cfRule type="containsText" dxfId="4102" priority="4059" operator="containsText" text="OFF">
      <formula>NOT(ISERROR(SEARCH("OFF",L30)))</formula>
    </cfRule>
  </conditionalFormatting>
  <conditionalFormatting sqref="L30">
    <cfRule type="containsText" dxfId="4101" priority="4056" operator="containsText" text="VL">
      <formula>NOT(ISERROR(SEARCH("VL",L30)))</formula>
    </cfRule>
    <cfRule type="containsText" dxfId="4100" priority="4057" operator="containsText" text="OFF">
      <formula>NOT(ISERROR(SEARCH("OFF",L30)))</formula>
    </cfRule>
  </conditionalFormatting>
  <conditionalFormatting sqref="L30">
    <cfRule type="containsText" dxfId="4099" priority="4054" operator="containsText" text="VL">
      <formula>NOT(ISERROR(SEARCH("VL",L30)))</formula>
    </cfRule>
    <cfRule type="containsText" dxfId="4098" priority="4055" operator="containsText" text="OFF">
      <formula>NOT(ISERROR(SEARCH("OFF",L30)))</formula>
    </cfRule>
  </conditionalFormatting>
  <conditionalFormatting sqref="L30">
    <cfRule type="containsText" dxfId="4097" priority="4052" operator="containsText" text="VL">
      <formula>NOT(ISERROR(SEARCH("VL",L30)))</formula>
    </cfRule>
    <cfRule type="containsText" dxfId="4096" priority="4053" operator="containsText" text="OFF">
      <formula>NOT(ISERROR(SEARCH("OFF",L30)))</formula>
    </cfRule>
  </conditionalFormatting>
  <conditionalFormatting sqref="L30">
    <cfRule type="containsText" dxfId="4095" priority="4050" operator="containsText" text="VL">
      <formula>NOT(ISERROR(SEARCH("VL",L30)))</formula>
    </cfRule>
    <cfRule type="containsText" dxfId="4094" priority="4051" operator="containsText" text="OFF">
      <formula>NOT(ISERROR(SEARCH("OFF",L30)))</formula>
    </cfRule>
  </conditionalFormatting>
  <conditionalFormatting sqref="L30">
    <cfRule type="containsText" dxfId="4093" priority="4048" operator="containsText" text="VL">
      <formula>NOT(ISERROR(SEARCH("VL",L30)))</formula>
    </cfRule>
    <cfRule type="containsText" dxfId="4092" priority="4049" operator="containsText" text="OFF">
      <formula>NOT(ISERROR(SEARCH("OFF",L30)))</formula>
    </cfRule>
  </conditionalFormatting>
  <conditionalFormatting sqref="L30">
    <cfRule type="containsText" dxfId="4091" priority="4046" operator="containsText" text="VL">
      <formula>NOT(ISERROR(SEARCH("VL",L30)))</formula>
    </cfRule>
    <cfRule type="containsText" dxfId="4090" priority="4047" operator="containsText" text="OFF">
      <formula>NOT(ISERROR(SEARCH("OFF",L30)))</formula>
    </cfRule>
  </conditionalFormatting>
  <conditionalFormatting sqref="L30">
    <cfRule type="containsText" dxfId="4089" priority="4040" operator="containsText" text="VL">
      <formula>NOT(ISERROR(SEARCH("VL",L30)))</formula>
    </cfRule>
    <cfRule type="containsText" dxfId="4088" priority="4041" operator="containsText" text="OFF">
      <formula>NOT(ISERROR(SEARCH("OFF",L30)))</formula>
    </cfRule>
  </conditionalFormatting>
  <conditionalFormatting sqref="L30">
    <cfRule type="containsText" dxfId="4087" priority="4038" operator="containsText" text="VL">
      <formula>NOT(ISERROR(SEARCH("VL",L30)))</formula>
    </cfRule>
    <cfRule type="containsText" dxfId="4086" priority="4039" operator="containsText" text="OFF">
      <formula>NOT(ISERROR(SEARCH("OFF",L30)))</formula>
    </cfRule>
  </conditionalFormatting>
  <conditionalFormatting sqref="L30">
    <cfRule type="containsText" dxfId="4085" priority="4042" operator="containsText" text="AL">
      <formula>NOT(ISERROR(SEARCH("AL",L30)))</formula>
    </cfRule>
    <cfRule type="containsText" dxfId="4084" priority="4043" operator="containsText" text="SL">
      <formula>NOT(ISERROR(SEARCH("SL",L30)))</formula>
    </cfRule>
  </conditionalFormatting>
  <conditionalFormatting sqref="L30">
    <cfRule type="containsText" dxfId="4083" priority="4036" operator="containsText" text="VL">
      <formula>NOT(ISERROR(SEARCH("VL",L30)))</formula>
    </cfRule>
    <cfRule type="containsText" dxfId="4082" priority="4037" operator="containsText" text="OFF">
      <formula>NOT(ISERROR(SEARCH("OFF",L30)))</formula>
    </cfRule>
  </conditionalFormatting>
  <conditionalFormatting sqref="L30">
    <cfRule type="containsText" dxfId="4081" priority="4034" operator="containsText" text="VL">
      <formula>NOT(ISERROR(SEARCH("VL",L30)))</formula>
    </cfRule>
    <cfRule type="containsText" dxfId="4080" priority="4035" operator="containsText" text="OFF">
      <formula>NOT(ISERROR(SEARCH("OFF",L30)))</formula>
    </cfRule>
  </conditionalFormatting>
  <conditionalFormatting sqref="H30">
    <cfRule type="containsText" dxfId="4079" priority="4032" operator="containsText" text="VL">
      <formula>NOT(ISERROR(SEARCH("VL",H30)))</formula>
    </cfRule>
    <cfRule type="containsText" dxfId="4078" priority="4033" operator="containsText" text="OFF">
      <formula>NOT(ISERROR(SEARCH("OFF",H30)))</formula>
    </cfRule>
  </conditionalFormatting>
  <conditionalFormatting sqref="H30">
    <cfRule type="containsText" dxfId="4077" priority="4030" operator="containsText" text="VL">
      <formula>NOT(ISERROR(SEARCH("VL",H30)))</formula>
    </cfRule>
    <cfRule type="containsText" dxfId="4076" priority="4031" operator="containsText" text="OFF">
      <formula>NOT(ISERROR(SEARCH("OFF",H30)))</formula>
    </cfRule>
  </conditionalFormatting>
  <conditionalFormatting sqref="H30">
    <cfRule type="containsText" dxfId="4075" priority="4026" operator="containsText" text="VL">
      <formula>NOT(ISERROR(SEARCH("VL",H30)))</formula>
    </cfRule>
    <cfRule type="containsText" dxfId="4074" priority="4027" operator="containsText" text="OFF">
      <formula>NOT(ISERROR(SEARCH("OFF",H30)))</formula>
    </cfRule>
  </conditionalFormatting>
  <conditionalFormatting sqref="H30">
    <cfRule type="containsText" dxfId="4073" priority="4024" operator="containsText" text="VL">
      <formula>NOT(ISERROR(SEARCH("VL",H30)))</formula>
    </cfRule>
    <cfRule type="containsText" dxfId="4072" priority="4025" operator="containsText" text="OFF">
      <formula>NOT(ISERROR(SEARCH("OFF",H30)))</formula>
    </cfRule>
  </conditionalFormatting>
  <conditionalFormatting sqref="H30">
    <cfRule type="containsText" dxfId="4071" priority="4022" operator="containsText" text="VL">
      <formula>NOT(ISERROR(SEARCH("VL",H30)))</formula>
    </cfRule>
    <cfRule type="containsText" dxfId="4070" priority="4023" operator="containsText" text="OFF">
      <formula>NOT(ISERROR(SEARCH("OFF",H30)))</formula>
    </cfRule>
  </conditionalFormatting>
  <conditionalFormatting sqref="H30">
    <cfRule type="containsText" dxfId="4069" priority="4020" operator="containsText" text="VL">
      <formula>NOT(ISERROR(SEARCH("VL",H30)))</formula>
    </cfRule>
    <cfRule type="containsText" dxfId="4068" priority="4021" operator="containsText" text="OFF">
      <formula>NOT(ISERROR(SEARCH("OFF",H30)))</formula>
    </cfRule>
  </conditionalFormatting>
  <conditionalFormatting sqref="H30">
    <cfRule type="containsText" dxfId="4067" priority="4014" operator="containsText" text="VL">
      <formula>NOT(ISERROR(SEARCH("VL",H30)))</formula>
    </cfRule>
    <cfRule type="containsText" dxfId="4066" priority="4015" operator="containsText" text="OFF">
      <formula>NOT(ISERROR(SEARCH("OFF",H30)))</formula>
    </cfRule>
  </conditionalFormatting>
  <conditionalFormatting sqref="H30">
    <cfRule type="containsText" dxfId="4065" priority="4016" operator="containsText" text="VL">
      <formula>NOT(ISERROR(SEARCH("VL",H30)))</formula>
    </cfRule>
    <cfRule type="containsText" dxfId="4064" priority="4017" operator="containsText" text="OFF">
      <formula>NOT(ISERROR(SEARCH("OFF",H30)))</formula>
    </cfRule>
  </conditionalFormatting>
  <conditionalFormatting sqref="H30">
    <cfRule type="containsText" dxfId="4063" priority="4012" operator="containsText" text="VL">
      <formula>NOT(ISERROR(SEARCH("VL",H30)))</formula>
    </cfRule>
    <cfRule type="containsText" dxfId="4062" priority="4013" operator="containsText" text="OFF">
      <formula>NOT(ISERROR(SEARCH("OFF",H30)))</formula>
    </cfRule>
  </conditionalFormatting>
  <conditionalFormatting sqref="H30">
    <cfRule type="containsText" dxfId="4061" priority="4010" operator="containsText" text="VL">
      <formula>NOT(ISERROR(SEARCH("VL",H30)))</formula>
    </cfRule>
    <cfRule type="containsText" dxfId="4060" priority="4011" operator="containsText" text="OFF">
      <formula>NOT(ISERROR(SEARCH("OFF",H30)))</formula>
    </cfRule>
  </conditionalFormatting>
  <conditionalFormatting sqref="H30">
    <cfRule type="containsText" dxfId="4059" priority="4006" operator="containsText" text="AL">
      <formula>NOT(ISERROR(SEARCH("AL",H30)))</formula>
    </cfRule>
    <cfRule type="containsText" dxfId="4058" priority="4007" operator="containsText" text="SL">
      <formula>NOT(ISERROR(SEARCH("SL",H30)))</formula>
    </cfRule>
  </conditionalFormatting>
  <conditionalFormatting sqref="H30">
    <cfRule type="containsText" dxfId="4057" priority="4004" operator="containsText" text="VL">
      <formula>NOT(ISERROR(SEARCH("VL",H30)))</formula>
    </cfRule>
    <cfRule type="containsText" dxfId="4056" priority="4005" operator="containsText" text="OFF">
      <formula>NOT(ISERROR(SEARCH("OFF",H30)))</formula>
    </cfRule>
  </conditionalFormatting>
  <conditionalFormatting sqref="H30">
    <cfRule type="containsText" dxfId="4055" priority="4000" operator="containsText" text="VL">
      <formula>NOT(ISERROR(SEARCH("VL",H30)))</formula>
    </cfRule>
    <cfRule type="containsText" dxfId="4054" priority="4001" operator="containsText" text="OFF">
      <formula>NOT(ISERROR(SEARCH("OFF",H30)))</formula>
    </cfRule>
  </conditionalFormatting>
  <conditionalFormatting sqref="H30">
    <cfRule type="containsText" dxfId="4053" priority="4002" operator="containsText" text="VL">
      <formula>NOT(ISERROR(SEARCH("VL",H30)))</formula>
    </cfRule>
    <cfRule type="containsText" dxfId="4052" priority="4003" operator="containsText" text="OFF">
      <formula>NOT(ISERROR(SEARCH("OFF",H30)))</formula>
    </cfRule>
  </conditionalFormatting>
  <conditionalFormatting sqref="H30">
    <cfRule type="containsText" dxfId="4051" priority="3996" operator="containsText" text="VL">
      <formula>NOT(ISERROR(SEARCH("VL",H30)))</formula>
    </cfRule>
    <cfRule type="containsText" dxfId="4050" priority="3997" operator="containsText" text="OFF">
      <formula>NOT(ISERROR(SEARCH("OFF",H30)))</formula>
    </cfRule>
  </conditionalFormatting>
  <conditionalFormatting sqref="H30">
    <cfRule type="containsText" dxfId="4049" priority="3994" operator="containsText" text="VL">
      <formula>NOT(ISERROR(SEARCH("VL",H30)))</formula>
    </cfRule>
    <cfRule type="containsText" dxfId="4048" priority="3995" operator="containsText" text="OFF">
      <formula>NOT(ISERROR(SEARCH("OFF",H30)))</formula>
    </cfRule>
  </conditionalFormatting>
  <conditionalFormatting sqref="H30">
    <cfRule type="containsText" dxfId="4047" priority="3992" operator="containsText" text="VL">
      <formula>NOT(ISERROR(SEARCH("VL",H30)))</formula>
    </cfRule>
    <cfRule type="containsText" dxfId="4046" priority="3993" operator="containsText" text="OFF">
      <formula>NOT(ISERROR(SEARCH("OFF",H30)))</formula>
    </cfRule>
  </conditionalFormatting>
  <conditionalFormatting sqref="H30">
    <cfRule type="containsText" dxfId="4045" priority="3986" operator="containsText" text="VL">
      <formula>NOT(ISERROR(SEARCH("VL",H30)))</formula>
    </cfRule>
    <cfRule type="containsText" dxfId="4044" priority="3987" operator="containsText" text="OFF">
      <formula>NOT(ISERROR(SEARCH("OFF",H30)))</formula>
    </cfRule>
  </conditionalFormatting>
  <conditionalFormatting sqref="H30">
    <cfRule type="containsText" dxfId="4043" priority="3988" operator="containsText" text="VL">
      <formula>NOT(ISERROR(SEARCH("VL",H30)))</formula>
    </cfRule>
    <cfRule type="containsText" dxfId="4042" priority="3989" operator="containsText" text="OFF">
      <formula>NOT(ISERROR(SEARCH("OFF",H30)))</formula>
    </cfRule>
  </conditionalFormatting>
  <conditionalFormatting sqref="H30">
    <cfRule type="containsText" dxfId="4041" priority="3984" operator="containsText" text="VL">
      <formula>NOT(ISERROR(SEARCH("VL",H30)))</formula>
    </cfRule>
    <cfRule type="containsText" dxfId="4040" priority="3985" operator="containsText" text="OFF">
      <formula>NOT(ISERROR(SEARCH("OFF",H30)))</formula>
    </cfRule>
  </conditionalFormatting>
  <conditionalFormatting sqref="H30">
    <cfRule type="containsText" dxfId="4039" priority="3982" operator="containsText" text="VL">
      <formula>NOT(ISERROR(SEARCH("VL",H30)))</formula>
    </cfRule>
    <cfRule type="containsText" dxfId="4038" priority="3983" operator="containsText" text="OFF">
      <formula>NOT(ISERROR(SEARCH("OFF",H30)))</formula>
    </cfRule>
  </conditionalFormatting>
  <conditionalFormatting sqref="H30">
    <cfRule type="containsText" dxfId="4037" priority="3978" operator="containsText" text="VL">
      <formula>NOT(ISERROR(SEARCH("VL",H30)))</formula>
    </cfRule>
    <cfRule type="containsText" dxfId="4036" priority="3979" operator="containsText" text="OFF">
      <formula>NOT(ISERROR(SEARCH("OFF",H30)))</formula>
    </cfRule>
  </conditionalFormatting>
  <conditionalFormatting sqref="H30">
    <cfRule type="containsText" dxfId="4035" priority="3980" operator="containsText" text="VL">
      <formula>NOT(ISERROR(SEARCH("VL",H30)))</formula>
    </cfRule>
    <cfRule type="containsText" dxfId="4034" priority="3981" operator="containsText" text="OFF">
      <formula>NOT(ISERROR(SEARCH("OFF",H30)))</formula>
    </cfRule>
  </conditionalFormatting>
  <conditionalFormatting sqref="H30">
    <cfRule type="containsText" dxfId="4033" priority="3976" operator="containsText" text="VL">
      <formula>NOT(ISERROR(SEARCH("VL",H30)))</formula>
    </cfRule>
    <cfRule type="containsText" dxfId="4032" priority="3977" operator="containsText" text="OFF">
      <formula>NOT(ISERROR(SEARCH("OFF",H30)))</formula>
    </cfRule>
  </conditionalFormatting>
  <conditionalFormatting sqref="H30">
    <cfRule type="containsText" dxfId="4031" priority="3974" operator="containsText" text="VL">
      <formula>NOT(ISERROR(SEARCH("VL",H30)))</formula>
    </cfRule>
    <cfRule type="containsText" dxfId="4030" priority="3975" operator="containsText" text="OFF">
      <formula>NOT(ISERROR(SEARCH("OFF",H30)))</formula>
    </cfRule>
  </conditionalFormatting>
  <conditionalFormatting sqref="H30">
    <cfRule type="containsText" dxfId="4029" priority="3968" operator="containsText" text="VL">
      <formula>NOT(ISERROR(SEARCH("VL",H30)))</formula>
    </cfRule>
    <cfRule type="containsText" dxfId="4028" priority="3969" operator="containsText" text="OFF">
      <formula>NOT(ISERROR(SEARCH("OFF",H30)))</formula>
    </cfRule>
  </conditionalFormatting>
  <conditionalFormatting sqref="H30">
    <cfRule type="containsText" dxfId="4027" priority="3970" operator="containsText" text="VL">
      <formula>NOT(ISERROR(SEARCH("VL",H30)))</formula>
    </cfRule>
    <cfRule type="containsText" dxfId="4026" priority="3971" operator="containsText" text="OFF">
      <formula>NOT(ISERROR(SEARCH("OFF",H30)))</formula>
    </cfRule>
  </conditionalFormatting>
  <conditionalFormatting sqref="H30">
    <cfRule type="containsText" dxfId="4025" priority="3966" operator="containsText" text="VL">
      <formula>NOT(ISERROR(SEARCH("VL",H30)))</formula>
    </cfRule>
    <cfRule type="containsText" dxfId="4024" priority="3967" operator="containsText" text="OFF">
      <formula>NOT(ISERROR(SEARCH("OFF",H30)))</formula>
    </cfRule>
  </conditionalFormatting>
  <conditionalFormatting sqref="H30">
    <cfRule type="containsText" dxfId="4023" priority="3964" operator="containsText" text="VL">
      <formula>NOT(ISERROR(SEARCH("VL",H30)))</formula>
    </cfRule>
    <cfRule type="containsText" dxfId="4022" priority="3965" operator="containsText" text="OFF">
      <formula>NOT(ISERROR(SEARCH("OFF",H30)))</formula>
    </cfRule>
  </conditionalFormatting>
  <conditionalFormatting sqref="H30">
    <cfRule type="containsText" dxfId="4021" priority="3960" operator="containsText" text="VL">
      <formula>NOT(ISERROR(SEARCH("VL",H30)))</formula>
    </cfRule>
    <cfRule type="containsText" dxfId="4020" priority="3961" operator="containsText" text="OFF">
      <formula>NOT(ISERROR(SEARCH("OFF",H30)))</formula>
    </cfRule>
  </conditionalFormatting>
  <conditionalFormatting sqref="H30">
    <cfRule type="containsText" dxfId="4019" priority="3958" operator="containsText" text="VL">
      <formula>NOT(ISERROR(SEARCH("VL",H30)))</formula>
    </cfRule>
    <cfRule type="containsText" dxfId="4018" priority="3959" operator="containsText" text="OFF">
      <formula>NOT(ISERROR(SEARCH("OFF",H30)))</formula>
    </cfRule>
  </conditionalFormatting>
  <conditionalFormatting sqref="H30">
    <cfRule type="containsText" dxfId="4017" priority="3956" operator="containsText" text="VL">
      <formula>NOT(ISERROR(SEARCH("VL",H30)))</formula>
    </cfRule>
    <cfRule type="containsText" dxfId="4016" priority="3957" operator="containsText" text="OFF">
      <formula>NOT(ISERROR(SEARCH("OFF",H30)))</formula>
    </cfRule>
  </conditionalFormatting>
  <conditionalFormatting sqref="H30">
    <cfRule type="containsText" dxfId="4015" priority="3954" operator="containsText" text="VL">
      <formula>NOT(ISERROR(SEARCH("VL",H30)))</formula>
    </cfRule>
    <cfRule type="containsText" dxfId="4014" priority="3955" operator="containsText" text="OFF">
      <formula>NOT(ISERROR(SEARCH("OFF",H30)))</formula>
    </cfRule>
  </conditionalFormatting>
  <conditionalFormatting sqref="H30">
    <cfRule type="containsText" dxfId="4013" priority="3948" operator="containsText" text="VL">
      <formula>NOT(ISERROR(SEARCH("VL",H30)))</formula>
    </cfRule>
    <cfRule type="containsText" dxfId="4012" priority="3949" operator="containsText" text="OFF">
      <formula>NOT(ISERROR(SEARCH("OFF",H30)))</formula>
    </cfRule>
  </conditionalFormatting>
  <conditionalFormatting sqref="H30">
    <cfRule type="containsText" dxfId="4011" priority="3950" operator="containsText" text="VL">
      <formula>NOT(ISERROR(SEARCH("VL",H30)))</formula>
    </cfRule>
    <cfRule type="containsText" dxfId="4010" priority="3951" operator="containsText" text="OFF">
      <formula>NOT(ISERROR(SEARCH("OFF",H30)))</formula>
    </cfRule>
  </conditionalFormatting>
  <conditionalFormatting sqref="H30">
    <cfRule type="containsText" dxfId="4009" priority="3946" operator="containsText" text="VL">
      <formula>NOT(ISERROR(SEARCH("VL",H30)))</formula>
    </cfRule>
    <cfRule type="containsText" dxfId="4008" priority="3947" operator="containsText" text="OFF">
      <formula>NOT(ISERROR(SEARCH("OFF",H30)))</formula>
    </cfRule>
  </conditionalFormatting>
  <conditionalFormatting sqref="H30">
    <cfRule type="containsText" dxfId="4007" priority="3944" operator="containsText" text="VL">
      <formula>NOT(ISERROR(SEARCH("VL",H30)))</formula>
    </cfRule>
    <cfRule type="containsText" dxfId="4006" priority="3945" operator="containsText" text="OFF">
      <formula>NOT(ISERROR(SEARCH("OFF",H30)))</formula>
    </cfRule>
  </conditionalFormatting>
  <conditionalFormatting sqref="H30">
    <cfRule type="containsText" dxfId="4005" priority="3940" operator="containsText" text="VL">
      <formula>NOT(ISERROR(SEARCH("VL",H30)))</formula>
    </cfRule>
    <cfRule type="containsText" dxfId="4004" priority="3941" operator="containsText" text="OFF">
      <formula>NOT(ISERROR(SEARCH("OFF",H30)))</formula>
    </cfRule>
  </conditionalFormatting>
  <conditionalFormatting sqref="H30">
    <cfRule type="containsText" dxfId="4003" priority="3942" operator="containsText" text="VL">
      <formula>NOT(ISERROR(SEARCH("VL",H30)))</formula>
    </cfRule>
    <cfRule type="containsText" dxfId="4002" priority="3943" operator="containsText" text="OFF">
      <formula>NOT(ISERROR(SEARCH("OFF",H30)))</formula>
    </cfRule>
  </conditionalFormatting>
  <conditionalFormatting sqref="H30">
    <cfRule type="containsText" dxfId="4001" priority="3938" operator="containsText" text="VL">
      <formula>NOT(ISERROR(SEARCH("VL",H30)))</formula>
    </cfRule>
    <cfRule type="containsText" dxfId="4000" priority="3939" operator="containsText" text="OFF">
      <formula>NOT(ISERROR(SEARCH("OFF",H30)))</formula>
    </cfRule>
  </conditionalFormatting>
  <conditionalFormatting sqref="H30">
    <cfRule type="containsText" dxfId="3999" priority="3936" operator="containsText" text="VL">
      <formula>NOT(ISERROR(SEARCH("VL",H30)))</formula>
    </cfRule>
    <cfRule type="containsText" dxfId="3998" priority="3937" operator="containsText" text="OFF">
      <formula>NOT(ISERROR(SEARCH("OFF",H30)))</formula>
    </cfRule>
  </conditionalFormatting>
  <conditionalFormatting sqref="H30">
    <cfRule type="containsText" dxfId="3997" priority="3934" operator="containsText" text="VL">
      <formula>NOT(ISERROR(SEARCH("VL",H30)))</formula>
    </cfRule>
    <cfRule type="containsText" dxfId="3996" priority="3935" operator="containsText" text="OFF">
      <formula>NOT(ISERROR(SEARCH("OFF",H30)))</formula>
    </cfRule>
  </conditionalFormatting>
  <conditionalFormatting sqref="H30">
    <cfRule type="containsText" dxfId="3995" priority="3928" operator="containsText" text="VL">
      <formula>NOT(ISERROR(SEARCH("VL",H30)))</formula>
    </cfRule>
    <cfRule type="containsText" dxfId="3994" priority="3929" operator="containsText" text="OFF">
      <formula>NOT(ISERROR(SEARCH("OFF",H30)))</formula>
    </cfRule>
  </conditionalFormatting>
  <conditionalFormatting sqref="H30">
    <cfRule type="containsText" dxfId="3993" priority="3930" operator="containsText" text="VL">
      <formula>NOT(ISERROR(SEARCH("VL",H30)))</formula>
    </cfRule>
    <cfRule type="containsText" dxfId="3992" priority="3931" operator="containsText" text="OFF">
      <formula>NOT(ISERROR(SEARCH("OFF",H30)))</formula>
    </cfRule>
  </conditionalFormatting>
  <conditionalFormatting sqref="H30">
    <cfRule type="containsText" dxfId="3991" priority="3926" operator="containsText" text="VL">
      <formula>NOT(ISERROR(SEARCH("VL",H30)))</formula>
    </cfRule>
    <cfRule type="containsText" dxfId="3990" priority="3927" operator="containsText" text="OFF">
      <formula>NOT(ISERROR(SEARCH("OFF",H30)))</formula>
    </cfRule>
  </conditionalFormatting>
  <conditionalFormatting sqref="H30">
    <cfRule type="containsText" dxfId="3989" priority="3922" operator="containsText" text="VL">
      <formula>NOT(ISERROR(SEARCH("VL",H30)))</formula>
    </cfRule>
    <cfRule type="containsText" dxfId="3988" priority="3923" operator="containsText" text="OFF">
      <formula>NOT(ISERROR(SEARCH("OFF",H30)))</formula>
    </cfRule>
  </conditionalFormatting>
  <conditionalFormatting sqref="H30">
    <cfRule type="containsText" dxfId="3987" priority="3920" operator="containsText" text="VL">
      <formula>NOT(ISERROR(SEARCH("VL",H30)))</formula>
    </cfRule>
    <cfRule type="containsText" dxfId="3986" priority="3921" operator="containsText" text="OFF">
      <formula>NOT(ISERROR(SEARCH("OFF",H30)))</formula>
    </cfRule>
  </conditionalFormatting>
  <conditionalFormatting sqref="H30">
    <cfRule type="containsText" dxfId="3985" priority="3918" operator="containsText" text="VL">
      <formula>NOT(ISERROR(SEARCH("VL",H30)))</formula>
    </cfRule>
    <cfRule type="containsText" dxfId="3984" priority="3919" operator="containsText" text="OFF">
      <formula>NOT(ISERROR(SEARCH("OFF",H30)))</formula>
    </cfRule>
  </conditionalFormatting>
  <conditionalFormatting sqref="H30">
    <cfRule type="containsText" dxfId="3983" priority="3916" operator="containsText" text="VL">
      <formula>NOT(ISERROR(SEARCH("VL",H30)))</formula>
    </cfRule>
    <cfRule type="containsText" dxfId="3982" priority="3917" operator="containsText" text="OFF">
      <formula>NOT(ISERROR(SEARCH("OFF",H30)))</formula>
    </cfRule>
  </conditionalFormatting>
  <conditionalFormatting sqref="H30">
    <cfRule type="containsText" dxfId="3981" priority="3914" operator="containsText" text="VL">
      <formula>NOT(ISERROR(SEARCH("VL",H30)))</formula>
    </cfRule>
    <cfRule type="containsText" dxfId="3980" priority="3915" operator="containsText" text="OFF">
      <formula>NOT(ISERROR(SEARCH("OFF",H30)))</formula>
    </cfRule>
  </conditionalFormatting>
  <conditionalFormatting sqref="H30">
    <cfRule type="containsText" dxfId="3979" priority="3908" operator="containsText" text="VL">
      <formula>NOT(ISERROR(SEARCH("VL",H30)))</formula>
    </cfRule>
    <cfRule type="containsText" dxfId="3978" priority="3909" operator="containsText" text="OFF">
      <formula>NOT(ISERROR(SEARCH("OFF",H30)))</formula>
    </cfRule>
  </conditionalFormatting>
  <conditionalFormatting sqref="H30">
    <cfRule type="containsText" dxfId="3977" priority="3910" operator="containsText" text="VL">
      <formula>NOT(ISERROR(SEARCH("VL",H30)))</formula>
    </cfRule>
    <cfRule type="containsText" dxfId="3976" priority="3911" operator="containsText" text="OFF">
      <formula>NOT(ISERROR(SEARCH("OFF",H30)))</formula>
    </cfRule>
  </conditionalFormatting>
  <conditionalFormatting sqref="H30">
    <cfRule type="containsText" dxfId="3975" priority="3906" operator="containsText" text="VL">
      <formula>NOT(ISERROR(SEARCH("VL",H30)))</formula>
    </cfRule>
    <cfRule type="containsText" dxfId="3974" priority="3907" operator="containsText" text="OFF">
      <formula>NOT(ISERROR(SEARCH("OFF",H30)))</formula>
    </cfRule>
  </conditionalFormatting>
  <conditionalFormatting sqref="H30">
    <cfRule type="containsText" dxfId="3973" priority="3904" operator="containsText" text="VL">
      <formula>NOT(ISERROR(SEARCH("VL",H30)))</formula>
    </cfRule>
    <cfRule type="containsText" dxfId="3972" priority="3905" operator="containsText" text="OFF">
      <formula>NOT(ISERROR(SEARCH("OFF",H30)))</formula>
    </cfRule>
  </conditionalFormatting>
  <conditionalFormatting sqref="H30">
    <cfRule type="containsText" dxfId="3971" priority="3900" operator="containsText" text="VL">
      <formula>NOT(ISERROR(SEARCH("VL",H30)))</formula>
    </cfRule>
    <cfRule type="containsText" dxfId="3970" priority="3901" operator="containsText" text="OFF">
      <formula>NOT(ISERROR(SEARCH("OFF",H30)))</formula>
    </cfRule>
  </conditionalFormatting>
  <conditionalFormatting sqref="H30">
    <cfRule type="containsText" dxfId="3969" priority="3902" operator="containsText" text="VL">
      <formula>NOT(ISERROR(SEARCH("VL",H30)))</formula>
    </cfRule>
    <cfRule type="containsText" dxfId="3968" priority="3903" operator="containsText" text="OFF">
      <formula>NOT(ISERROR(SEARCH("OFF",H30)))</formula>
    </cfRule>
  </conditionalFormatting>
  <conditionalFormatting sqref="H30">
    <cfRule type="containsText" dxfId="3967" priority="3896" operator="containsText" text="VL">
      <formula>NOT(ISERROR(SEARCH("VL",H30)))</formula>
    </cfRule>
    <cfRule type="containsText" dxfId="3966" priority="3897" operator="containsText" text="OFF">
      <formula>NOT(ISERROR(SEARCH("OFF",H30)))</formula>
    </cfRule>
  </conditionalFormatting>
  <conditionalFormatting sqref="H30">
    <cfRule type="containsText" dxfId="3965" priority="3894" operator="containsText" text="VL">
      <formula>NOT(ISERROR(SEARCH("VL",H30)))</formula>
    </cfRule>
    <cfRule type="containsText" dxfId="3964" priority="3895" operator="containsText" text="OFF">
      <formula>NOT(ISERROR(SEARCH("OFF",H30)))</formula>
    </cfRule>
  </conditionalFormatting>
  <conditionalFormatting sqref="H30">
    <cfRule type="containsText" dxfId="3963" priority="3892" operator="containsText" text="VL">
      <formula>NOT(ISERROR(SEARCH("VL",H30)))</formula>
    </cfRule>
    <cfRule type="containsText" dxfId="3962" priority="3893" operator="containsText" text="OFF">
      <formula>NOT(ISERROR(SEARCH("OFF",H30)))</formula>
    </cfRule>
  </conditionalFormatting>
  <conditionalFormatting sqref="H30">
    <cfRule type="containsText" dxfId="3961" priority="3890" operator="containsText" text="VL">
      <formula>NOT(ISERROR(SEARCH("VL",H30)))</formula>
    </cfRule>
    <cfRule type="containsText" dxfId="3960" priority="3891" operator="containsText" text="OFF">
      <formula>NOT(ISERROR(SEARCH("OFF",H30)))</formula>
    </cfRule>
  </conditionalFormatting>
  <conditionalFormatting sqref="L30">
    <cfRule type="containsText" dxfId="3959" priority="3882" operator="containsText" text="VL">
      <formula>NOT(ISERROR(SEARCH("VL",L30)))</formula>
    </cfRule>
    <cfRule type="containsText" dxfId="3958" priority="3883" operator="containsText" text="OFF">
      <formula>NOT(ISERROR(SEARCH("OFF",L30)))</formula>
    </cfRule>
  </conditionalFormatting>
  <conditionalFormatting sqref="L30">
    <cfRule type="containsText" dxfId="3957" priority="3886" operator="containsText" text="VL">
      <formula>NOT(ISERROR(SEARCH("VL",L30)))</formula>
    </cfRule>
    <cfRule type="containsText" dxfId="3956" priority="3887" operator="containsText" text="OFF">
      <formula>NOT(ISERROR(SEARCH("OFF",L30)))</formula>
    </cfRule>
  </conditionalFormatting>
  <conditionalFormatting sqref="L30">
    <cfRule type="containsText" dxfId="3955" priority="3888" operator="containsText" text="AL">
      <formula>NOT(ISERROR(SEARCH("AL",L30)))</formula>
    </cfRule>
    <cfRule type="containsText" dxfId="3954" priority="3889" operator="containsText" text="SL">
      <formula>NOT(ISERROR(SEARCH("SL",L30)))</formula>
    </cfRule>
  </conditionalFormatting>
  <conditionalFormatting sqref="L30">
    <cfRule type="containsText" dxfId="3953" priority="3880" operator="containsText" text="VL">
      <formula>NOT(ISERROR(SEARCH("VL",L30)))</formula>
    </cfRule>
    <cfRule type="containsText" dxfId="3952" priority="3881" operator="containsText" text="OFF">
      <formula>NOT(ISERROR(SEARCH("OFF",L30)))</formula>
    </cfRule>
  </conditionalFormatting>
  <conditionalFormatting sqref="L30">
    <cfRule type="containsText" dxfId="3951" priority="3878" operator="containsText" text="VL">
      <formula>NOT(ISERROR(SEARCH("VL",L30)))</formula>
    </cfRule>
    <cfRule type="containsText" dxfId="3950" priority="3879" operator="containsText" text="OFF">
      <formula>NOT(ISERROR(SEARCH("OFF",L30)))</formula>
    </cfRule>
  </conditionalFormatting>
  <conditionalFormatting sqref="L27">
    <cfRule type="containsText" dxfId="3949" priority="4202" operator="containsText" text="VL">
      <formula>NOT(ISERROR(SEARCH("VL",L27)))</formula>
    </cfRule>
    <cfRule type="containsText" dxfId="3948" priority="4203" operator="containsText" text="OFF">
      <formula>NOT(ISERROR(SEARCH("OFF",L27)))</formula>
    </cfRule>
  </conditionalFormatting>
  <conditionalFormatting sqref="K27">
    <cfRule type="containsText" dxfId="3947" priority="4198" operator="containsText" text="VL">
      <formula>NOT(ISERROR(SEARCH("VL",K27)))</formula>
    </cfRule>
    <cfRule type="containsText" dxfId="3946" priority="4199" operator="containsText" text="OFF">
      <formula>NOT(ISERROR(SEARCH("OFF",K27)))</formula>
    </cfRule>
  </conditionalFormatting>
  <conditionalFormatting sqref="K27">
    <cfRule type="containsText" dxfId="3945" priority="4200" operator="containsText" text="VL">
      <formula>NOT(ISERROR(SEARCH("VL",K27)))</formula>
    </cfRule>
    <cfRule type="containsText" dxfId="3944" priority="4201" operator="containsText" text="OFF">
      <formula>NOT(ISERROR(SEARCH("OFF",K27)))</formula>
    </cfRule>
  </conditionalFormatting>
  <conditionalFormatting sqref="K27">
    <cfRule type="containsText" dxfId="3943" priority="4196" operator="containsText" text="VL">
      <formula>NOT(ISERROR(SEARCH("VL",K27)))</formula>
    </cfRule>
    <cfRule type="containsText" dxfId="3942" priority="4197" operator="containsText" text="OFF">
      <formula>NOT(ISERROR(SEARCH("OFF",K27)))</formula>
    </cfRule>
  </conditionalFormatting>
  <conditionalFormatting sqref="K27">
    <cfRule type="containsText" dxfId="3941" priority="4194" operator="containsText" text="VL">
      <formula>NOT(ISERROR(SEARCH("VL",K27)))</formula>
    </cfRule>
    <cfRule type="containsText" dxfId="3940" priority="4195" operator="containsText" text="OFF">
      <formula>NOT(ISERROR(SEARCH("OFF",K27)))</formula>
    </cfRule>
  </conditionalFormatting>
  <conditionalFormatting sqref="L27">
    <cfRule type="containsText" dxfId="3939" priority="4192" operator="containsText" text="VL">
      <formula>NOT(ISERROR(SEARCH("VL",L27)))</formula>
    </cfRule>
    <cfRule type="containsText" dxfId="3938" priority="4193" operator="containsText" text="OFF">
      <formula>NOT(ISERROR(SEARCH("OFF",L27)))</formula>
    </cfRule>
  </conditionalFormatting>
  <conditionalFormatting sqref="L27">
    <cfRule type="containsText" dxfId="3937" priority="4190" operator="containsText" text="VL">
      <formula>NOT(ISERROR(SEARCH("VL",L27)))</formula>
    </cfRule>
    <cfRule type="containsText" dxfId="3936" priority="4191" operator="containsText" text="OFF">
      <formula>NOT(ISERROR(SEARCH("OFF",L27)))</formula>
    </cfRule>
  </conditionalFormatting>
  <conditionalFormatting sqref="L27">
    <cfRule type="containsText" dxfId="3935" priority="4188" operator="containsText" text="VL">
      <formula>NOT(ISERROR(SEARCH("VL",L27)))</formula>
    </cfRule>
    <cfRule type="containsText" dxfId="3934" priority="4189" operator="containsText" text="OFF">
      <formula>NOT(ISERROR(SEARCH("OFF",L27)))</formula>
    </cfRule>
  </conditionalFormatting>
  <conditionalFormatting sqref="L27">
    <cfRule type="containsText" dxfId="3933" priority="4186" operator="containsText" text="VL">
      <formula>NOT(ISERROR(SEARCH("VL",L27)))</formula>
    </cfRule>
    <cfRule type="containsText" dxfId="3932" priority="4187" operator="containsText" text="OFF">
      <formula>NOT(ISERROR(SEARCH("OFF",L27)))</formula>
    </cfRule>
  </conditionalFormatting>
  <conditionalFormatting sqref="L27">
    <cfRule type="containsText" dxfId="3931" priority="4182" operator="containsText" text="VL">
      <formula>NOT(ISERROR(SEARCH("VL",L27)))</formula>
    </cfRule>
    <cfRule type="containsText" dxfId="3930" priority="4183" operator="containsText" text="OFF">
      <formula>NOT(ISERROR(SEARCH("OFF",L27)))</formula>
    </cfRule>
  </conditionalFormatting>
  <conditionalFormatting sqref="L27">
    <cfRule type="containsText" dxfId="3929" priority="4184" operator="containsText" text="VL">
      <formula>NOT(ISERROR(SEARCH("VL",L27)))</formula>
    </cfRule>
    <cfRule type="containsText" dxfId="3928" priority="4185" operator="containsText" text="OFF">
      <formula>NOT(ISERROR(SEARCH("OFF",L27)))</formula>
    </cfRule>
  </conditionalFormatting>
  <conditionalFormatting sqref="L27">
    <cfRule type="containsText" dxfId="3927" priority="4180" operator="containsText" text="VL">
      <formula>NOT(ISERROR(SEARCH("VL",L27)))</formula>
    </cfRule>
    <cfRule type="containsText" dxfId="3926" priority="4181" operator="containsText" text="OFF">
      <formula>NOT(ISERROR(SEARCH("OFF",L27)))</formula>
    </cfRule>
  </conditionalFormatting>
  <conditionalFormatting sqref="L27">
    <cfRule type="containsText" dxfId="3925" priority="4178" operator="containsText" text="VL">
      <formula>NOT(ISERROR(SEARCH("VL",L27)))</formula>
    </cfRule>
    <cfRule type="containsText" dxfId="3924" priority="4179" operator="containsText" text="OFF">
      <formula>NOT(ISERROR(SEARCH("OFF",L27)))</formula>
    </cfRule>
  </conditionalFormatting>
  <conditionalFormatting sqref="L27">
    <cfRule type="containsText" dxfId="3923" priority="4176" operator="containsText" text="VL">
      <formula>NOT(ISERROR(SEARCH("VL",L27)))</formula>
    </cfRule>
    <cfRule type="containsText" dxfId="3922" priority="4177" operator="containsText" text="OFF">
      <formula>NOT(ISERROR(SEARCH("OFF",L27)))</formula>
    </cfRule>
  </conditionalFormatting>
  <conditionalFormatting sqref="L27">
    <cfRule type="containsText" dxfId="3921" priority="4174" operator="containsText" text="VL">
      <formula>NOT(ISERROR(SEARCH("VL",L27)))</formula>
    </cfRule>
    <cfRule type="containsText" dxfId="3920" priority="4175" operator="containsText" text="OFF">
      <formula>NOT(ISERROR(SEARCH("OFF",L27)))</formula>
    </cfRule>
  </conditionalFormatting>
  <conditionalFormatting sqref="L27">
    <cfRule type="containsText" dxfId="3919" priority="4172" operator="containsText" text="VL">
      <formula>NOT(ISERROR(SEARCH("VL",L27)))</formula>
    </cfRule>
    <cfRule type="containsText" dxfId="3918" priority="4173" operator="containsText" text="OFF">
      <formula>NOT(ISERROR(SEARCH("OFF",L27)))</formula>
    </cfRule>
  </conditionalFormatting>
  <conditionalFormatting sqref="L27">
    <cfRule type="containsText" dxfId="3917" priority="4170" operator="containsText" text="VL">
      <formula>NOT(ISERROR(SEARCH("VL",L27)))</formula>
    </cfRule>
    <cfRule type="containsText" dxfId="3916" priority="4171" operator="containsText" text="OFF">
      <formula>NOT(ISERROR(SEARCH("OFF",L27)))</formula>
    </cfRule>
  </conditionalFormatting>
  <conditionalFormatting sqref="L27">
    <cfRule type="containsText" dxfId="3915" priority="4168" operator="containsText" text="VL">
      <formula>NOT(ISERROR(SEARCH("VL",L27)))</formula>
    </cfRule>
    <cfRule type="containsText" dxfId="3914" priority="4169" operator="containsText" text="OFF">
      <formula>NOT(ISERROR(SEARCH("OFF",L27)))</formula>
    </cfRule>
  </conditionalFormatting>
  <conditionalFormatting sqref="L27">
    <cfRule type="containsText" dxfId="3913" priority="4166" operator="containsText" text="VL">
      <formula>NOT(ISERROR(SEARCH("VL",L27)))</formula>
    </cfRule>
    <cfRule type="containsText" dxfId="3912" priority="4167" operator="containsText" text="OFF">
      <formula>NOT(ISERROR(SEARCH("OFF",L27)))</formula>
    </cfRule>
  </conditionalFormatting>
  <conditionalFormatting sqref="L27">
    <cfRule type="containsText" dxfId="3911" priority="4164" operator="containsText" text="VL">
      <formula>NOT(ISERROR(SEARCH("VL",L27)))</formula>
    </cfRule>
    <cfRule type="containsText" dxfId="3910" priority="4165" operator="containsText" text="OFF">
      <formula>NOT(ISERROR(SEARCH("OFF",L27)))</formula>
    </cfRule>
  </conditionalFormatting>
  <conditionalFormatting sqref="L27">
    <cfRule type="containsText" dxfId="3909" priority="4162" operator="containsText" text="VL">
      <formula>NOT(ISERROR(SEARCH("VL",L27)))</formula>
    </cfRule>
    <cfRule type="containsText" dxfId="3908" priority="4163" operator="containsText" text="OFF">
      <formula>NOT(ISERROR(SEARCH("OFF",L27)))</formula>
    </cfRule>
  </conditionalFormatting>
  <conditionalFormatting sqref="L27">
    <cfRule type="containsText" dxfId="3907" priority="4158" operator="containsText" text="VL">
      <formula>NOT(ISERROR(SEARCH("VL",L27)))</formula>
    </cfRule>
    <cfRule type="containsText" dxfId="3906" priority="4159" operator="containsText" text="OFF">
      <formula>NOT(ISERROR(SEARCH("OFF",L27)))</formula>
    </cfRule>
  </conditionalFormatting>
  <conditionalFormatting sqref="L27">
    <cfRule type="containsText" dxfId="3905" priority="4160" operator="containsText" text="VL">
      <formula>NOT(ISERROR(SEARCH("VL",L27)))</formula>
    </cfRule>
    <cfRule type="containsText" dxfId="3904" priority="4161" operator="containsText" text="OFF">
      <formula>NOT(ISERROR(SEARCH("OFF",L27)))</formula>
    </cfRule>
  </conditionalFormatting>
  <conditionalFormatting sqref="L27">
    <cfRule type="containsText" dxfId="3903" priority="4156" operator="containsText" text="VL">
      <formula>NOT(ISERROR(SEARCH("VL",L27)))</formula>
    </cfRule>
    <cfRule type="containsText" dxfId="3902" priority="4157" operator="containsText" text="OFF">
      <formula>NOT(ISERROR(SEARCH("OFF",L27)))</formula>
    </cfRule>
  </conditionalFormatting>
  <conditionalFormatting sqref="L27">
    <cfRule type="containsText" dxfId="3901" priority="4154" operator="containsText" text="VL">
      <formula>NOT(ISERROR(SEARCH("VL",L27)))</formula>
    </cfRule>
    <cfRule type="containsText" dxfId="3900" priority="4155" operator="containsText" text="OFF">
      <formula>NOT(ISERROR(SEARCH("OFF",L27)))</formula>
    </cfRule>
  </conditionalFormatting>
  <conditionalFormatting sqref="L27">
    <cfRule type="containsText" dxfId="3899" priority="4152" operator="containsText" text="VL">
      <formula>NOT(ISERROR(SEARCH("VL",L27)))</formula>
    </cfRule>
    <cfRule type="containsText" dxfId="3898" priority="4153" operator="containsText" text="OFF">
      <formula>NOT(ISERROR(SEARCH("OFF",L27)))</formula>
    </cfRule>
  </conditionalFormatting>
  <conditionalFormatting sqref="L30">
    <cfRule type="containsText" dxfId="3897" priority="4142" operator="containsText" text="AL">
      <formula>NOT(ISERROR(SEARCH("AL",L30)))</formula>
    </cfRule>
    <cfRule type="containsText" dxfId="3896" priority="4143" operator="containsText" text="SL">
      <formula>NOT(ISERROR(SEARCH("SL",L30)))</formula>
    </cfRule>
  </conditionalFormatting>
  <conditionalFormatting sqref="L30">
    <cfRule type="containsText" dxfId="3895" priority="4126" operator="containsText" text="VL">
      <formula>NOT(ISERROR(SEARCH("VL",L30)))</formula>
    </cfRule>
    <cfRule type="containsText" dxfId="3894" priority="4127" operator="containsText" text="OFF">
      <formula>NOT(ISERROR(SEARCH("OFF",L30)))</formula>
    </cfRule>
  </conditionalFormatting>
  <conditionalFormatting sqref="L30">
    <cfRule type="containsText" dxfId="3893" priority="4118" operator="containsText" text="VL">
      <formula>NOT(ISERROR(SEARCH("VL",L30)))</formula>
    </cfRule>
    <cfRule type="containsText" dxfId="3892" priority="4119" operator="containsText" text="OFF">
      <formula>NOT(ISERROR(SEARCH("OFF",L30)))</formula>
    </cfRule>
  </conditionalFormatting>
  <conditionalFormatting sqref="L30">
    <cfRule type="containsText" dxfId="3891" priority="4106" operator="containsText" text="AL">
      <formula>NOT(ISERROR(SEARCH("AL",L30)))</formula>
    </cfRule>
    <cfRule type="containsText" dxfId="3890" priority="4107" operator="containsText" text="SL">
      <formula>NOT(ISERROR(SEARCH("SL",L30)))</formula>
    </cfRule>
  </conditionalFormatting>
  <conditionalFormatting sqref="L30">
    <cfRule type="containsText" dxfId="3889" priority="4082" operator="containsText" text="VL">
      <formula>NOT(ISERROR(SEARCH("VL",L30)))</formula>
    </cfRule>
    <cfRule type="containsText" dxfId="3888" priority="4083" operator="containsText" text="OFF">
      <formula>NOT(ISERROR(SEARCH("OFF",L30)))</formula>
    </cfRule>
  </conditionalFormatting>
  <conditionalFormatting sqref="L30">
    <cfRule type="containsText" dxfId="3887" priority="4068" operator="containsText" text="AL">
      <formula>NOT(ISERROR(SEARCH("AL",L30)))</formula>
    </cfRule>
    <cfRule type="containsText" dxfId="3886" priority="4069" operator="containsText" text="SL">
      <formula>NOT(ISERROR(SEARCH("SL",L30)))</formula>
    </cfRule>
  </conditionalFormatting>
  <conditionalFormatting sqref="L30">
    <cfRule type="containsText" dxfId="3885" priority="4044" operator="containsText" text="VL">
      <formula>NOT(ISERROR(SEARCH("VL",L30)))</formula>
    </cfRule>
    <cfRule type="containsText" dxfId="3884" priority="4045" operator="containsText" text="OFF">
      <formula>NOT(ISERROR(SEARCH("OFF",L30)))</formula>
    </cfRule>
  </conditionalFormatting>
  <conditionalFormatting sqref="H30">
    <cfRule type="containsText" dxfId="3883" priority="4028" operator="containsText" text="AL">
      <formula>NOT(ISERROR(SEARCH("AL",H30)))</formula>
    </cfRule>
    <cfRule type="containsText" dxfId="3882" priority="4029" operator="containsText" text="SL">
      <formula>NOT(ISERROR(SEARCH("SL",H30)))</formula>
    </cfRule>
  </conditionalFormatting>
  <conditionalFormatting sqref="H30">
    <cfRule type="containsText" dxfId="3881" priority="4018" operator="containsText" text="VL">
      <formula>NOT(ISERROR(SEARCH("VL",H30)))</formula>
    </cfRule>
    <cfRule type="containsText" dxfId="3880" priority="4019" operator="containsText" text="OFF">
      <formula>NOT(ISERROR(SEARCH("OFF",H30)))</formula>
    </cfRule>
  </conditionalFormatting>
  <conditionalFormatting sqref="H30">
    <cfRule type="containsText" dxfId="3879" priority="4008" operator="containsText" text="VL">
      <formula>NOT(ISERROR(SEARCH("VL",H30)))</formula>
    </cfRule>
    <cfRule type="containsText" dxfId="3878" priority="4009" operator="containsText" text="OFF">
      <formula>NOT(ISERROR(SEARCH("OFF",H30)))</formula>
    </cfRule>
  </conditionalFormatting>
  <conditionalFormatting sqref="H30">
    <cfRule type="containsText" dxfId="3877" priority="3998" operator="containsText" text="AL">
      <formula>NOT(ISERROR(SEARCH("AL",H30)))</formula>
    </cfRule>
    <cfRule type="containsText" dxfId="3876" priority="3999" operator="containsText" text="SL">
      <formula>NOT(ISERROR(SEARCH("SL",H30)))</formula>
    </cfRule>
  </conditionalFormatting>
  <conditionalFormatting sqref="H30">
    <cfRule type="containsText" dxfId="3875" priority="3990" operator="containsText" text="VL">
      <formula>NOT(ISERROR(SEARCH("VL",H30)))</formula>
    </cfRule>
    <cfRule type="containsText" dxfId="3874" priority="3991" operator="containsText" text="OFF">
      <formula>NOT(ISERROR(SEARCH("OFF",H30)))</formula>
    </cfRule>
  </conditionalFormatting>
  <conditionalFormatting sqref="H30">
    <cfRule type="containsText" dxfId="3873" priority="3972" operator="containsText" text="VL">
      <formula>NOT(ISERROR(SEARCH("VL",H30)))</formula>
    </cfRule>
    <cfRule type="containsText" dxfId="3872" priority="3973" operator="containsText" text="OFF">
      <formula>NOT(ISERROR(SEARCH("OFF",H30)))</formula>
    </cfRule>
  </conditionalFormatting>
  <conditionalFormatting sqref="H30">
    <cfRule type="containsText" dxfId="3871" priority="3962" operator="containsText" text="AL">
      <formula>NOT(ISERROR(SEARCH("AL",H30)))</formula>
    </cfRule>
    <cfRule type="containsText" dxfId="3870" priority="3963" operator="containsText" text="SL">
      <formula>NOT(ISERROR(SEARCH("SL",H30)))</formula>
    </cfRule>
  </conditionalFormatting>
  <conditionalFormatting sqref="H30">
    <cfRule type="containsText" dxfId="3869" priority="3952" operator="containsText" text="VL">
      <formula>NOT(ISERROR(SEARCH("VL",H30)))</formula>
    </cfRule>
    <cfRule type="containsText" dxfId="3868" priority="3953" operator="containsText" text="OFF">
      <formula>NOT(ISERROR(SEARCH("OFF",H30)))</formula>
    </cfRule>
  </conditionalFormatting>
  <conditionalFormatting sqref="H30">
    <cfRule type="containsText" dxfId="3867" priority="3932" operator="containsText" text="VL">
      <formula>NOT(ISERROR(SEARCH("VL",H30)))</formula>
    </cfRule>
    <cfRule type="containsText" dxfId="3866" priority="3933" operator="containsText" text="OFF">
      <formula>NOT(ISERROR(SEARCH("OFF",H30)))</formula>
    </cfRule>
  </conditionalFormatting>
  <conditionalFormatting sqref="H30">
    <cfRule type="containsText" dxfId="3865" priority="3924" operator="containsText" text="AL">
      <formula>NOT(ISERROR(SEARCH("AL",H30)))</formula>
    </cfRule>
    <cfRule type="containsText" dxfId="3864" priority="3925" operator="containsText" text="SL">
      <formula>NOT(ISERROR(SEARCH("SL",H30)))</formula>
    </cfRule>
  </conditionalFormatting>
  <conditionalFormatting sqref="H30">
    <cfRule type="containsText" dxfId="3863" priority="3912" operator="containsText" text="VL">
      <formula>NOT(ISERROR(SEARCH("VL",H30)))</formula>
    </cfRule>
    <cfRule type="containsText" dxfId="3862" priority="3913" operator="containsText" text="OFF">
      <formula>NOT(ISERROR(SEARCH("OFF",H30)))</formula>
    </cfRule>
  </conditionalFormatting>
  <conditionalFormatting sqref="H30">
    <cfRule type="containsText" dxfId="3861" priority="3898" operator="containsText" text="AL">
      <formula>NOT(ISERROR(SEARCH("AL",H30)))</formula>
    </cfRule>
    <cfRule type="containsText" dxfId="3860" priority="3899" operator="containsText" text="SL">
      <formula>NOT(ISERROR(SEARCH("SL",H30)))</formula>
    </cfRule>
  </conditionalFormatting>
  <conditionalFormatting sqref="L30">
    <cfRule type="containsText" dxfId="3859" priority="3884" operator="containsText" text="AL">
      <formula>NOT(ISERROR(SEARCH("AL",L30)))</formula>
    </cfRule>
    <cfRule type="containsText" dxfId="3858" priority="3885" operator="containsText" text="SL">
      <formula>NOT(ISERROR(SEARCH("SL",L30)))</formula>
    </cfRule>
  </conditionalFormatting>
  <conditionalFormatting sqref="J29:K29">
    <cfRule type="containsText" dxfId="3857" priority="3875" operator="containsText" text="VL">
      <formula>NOT(ISERROR(SEARCH("VL",J29)))</formula>
    </cfRule>
    <cfRule type="containsText" dxfId="3856" priority="3876" operator="containsText" text="OFF">
      <formula>NOT(ISERROR(SEARCH("OFF",J29)))</formula>
    </cfRule>
  </conditionalFormatting>
  <conditionalFormatting sqref="J29:K29">
    <cfRule type="containsText" dxfId="3855" priority="3873" operator="containsText" text="VL">
      <formula>NOT(ISERROR(SEARCH("VL",J29)))</formula>
    </cfRule>
    <cfRule type="containsText" dxfId="3854" priority="3874" operator="containsText" text="OFF">
      <formula>NOT(ISERROR(SEARCH("OFF",J29)))</formula>
    </cfRule>
  </conditionalFormatting>
  <conditionalFormatting sqref="J29:K29">
    <cfRule type="containsText" dxfId="3853" priority="3871" operator="containsText" text="VL">
      <formula>NOT(ISERROR(SEARCH("VL",J29)))</formula>
    </cfRule>
    <cfRule type="containsText" dxfId="3852" priority="3872" operator="containsText" text="OFF">
      <formula>NOT(ISERROR(SEARCH("OFF",J29)))</formula>
    </cfRule>
  </conditionalFormatting>
  <conditionalFormatting sqref="I29:J29">
    <cfRule type="containsText" dxfId="3851" priority="3869" operator="containsText" text="VL">
      <formula>NOT(ISERROR(SEARCH("VL",I29)))</formula>
    </cfRule>
    <cfRule type="containsText" dxfId="3850" priority="3870" operator="containsText" text="OFF">
      <formula>NOT(ISERROR(SEARCH("OFF",I29)))</formula>
    </cfRule>
  </conditionalFormatting>
  <conditionalFormatting sqref="J29:L29">
    <cfRule type="containsText" dxfId="3849" priority="3867" operator="containsText" text="VL">
      <formula>NOT(ISERROR(SEARCH("VL",J29)))</formula>
    </cfRule>
    <cfRule type="containsText" dxfId="3848" priority="3868" operator="containsText" text="OFF">
      <formula>NOT(ISERROR(SEARCH("OFF",J29)))</formula>
    </cfRule>
  </conditionalFormatting>
  <conditionalFormatting sqref="J29:L29">
    <cfRule type="containsText" dxfId="3847" priority="3865" operator="containsText" text="VL">
      <formula>NOT(ISERROR(SEARCH("VL",J29)))</formula>
    </cfRule>
    <cfRule type="containsText" dxfId="3846" priority="3866" operator="containsText" text="OFF">
      <formula>NOT(ISERROR(SEARCH("OFF",J29)))</formula>
    </cfRule>
  </conditionalFormatting>
  <conditionalFormatting sqref="J29:L29">
    <cfRule type="containsText" dxfId="3845" priority="3861" operator="containsText" text="VL">
      <formula>NOT(ISERROR(SEARCH("VL",J29)))</formula>
    </cfRule>
    <cfRule type="containsText" dxfId="3844" priority="3862" operator="containsText" text="OFF">
      <formula>NOT(ISERROR(SEARCH("OFF",J29)))</formula>
    </cfRule>
  </conditionalFormatting>
  <conditionalFormatting sqref="J29:L29">
    <cfRule type="containsText" dxfId="3843" priority="3863" operator="containsText" text="VL">
      <formula>NOT(ISERROR(SEARCH("VL",J29)))</formula>
    </cfRule>
    <cfRule type="containsText" dxfId="3842" priority="3864" operator="containsText" text="OFF">
      <formula>NOT(ISERROR(SEARCH("OFF",J29)))</formula>
    </cfRule>
  </conditionalFormatting>
  <conditionalFormatting sqref="H28:J29 G27:L27">
    <cfRule type="containsText" dxfId="3841" priority="3859" operator="containsText" text="VL">
      <formula>NOT(ISERROR(SEARCH("VL",G27)))</formula>
    </cfRule>
    <cfRule type="containsText" dxfId="3840" priority="3860" operator="containsText" text="OFF">
      <formula>NOT(ISERROR(SEARCH("OFF",G27)))</formula>
    </cfRule>
  </conditionalFormatting>
  <conditionalFormatting sqref="H27:L28 H29:J29 G27">
    <cfRule type="containsText" dxfId="3839" priority="3857" operator="containsText" text="VL">
      <formula>NOT(ISERROR(SEARCH("VL",G27)))</formula>
    </cfRule>
    <cfRule type="containsText" dxfId="3838" priority="3858" operator="containsText" text="OFF">
      <formula>NOT(ISERROR(SEARCH("OFF",G27)))</formula>
    </cfRule>
  </conditionalFormatting>
  <conditionalFormatting sqref="H27:L28 H29:J29 G27">
    <cfRule type="containsText" dxfId="3837" priority="3855" operator="containsText" text="VL">
      <formula>NOT(ISERROR(SEARCH("VL",G27)))</formula>
    </cfRule>
    <cfRule type="containsText" dxfId="3836" priority="3856" operator="containsText" text="OFF">
      <formula>NOT(ISERROR(SEARCH("OFF",G27)))</formula>
    </cfRule>
  </conditionalFormatting>
  <conditionalFormatting sqref="H27:L28 H29:J29 G27">
    <cfRule type="containsText" dxfId="3835" priority="3853" operator="containsText" text="VL">
      <formula>NOT(ISERROR(SEARCH("VL",G27)))</formula>
    </cfRule>
    <cfRule type="containsText" dxfId="3834" priority="3854" operator="containsText" text="OFF">
      <formula>NOT(ISERROR(SEARCH("OFF",G27)))</formula>
    </cfRule>
  </conditionalFormatting>
  <conditionalFormatting sqref="K27:L30">
    <cfRule type="containsText" dxfId="3833" priority="3851" operator="containsText" text="VL">
      <formula>NOT(ISERROR(SEARCH("VL",K27)))</formula>
    </cfRule>
    <cfRule type="containsText" dxfId="3832" priority="3852" operator="containsText" text="OFF">
      <formula>NOT(ISERROR(SEARCH("OFF",K27)))</formula>
    </cfRule>
  </conditionalFormatting>
  <conditionalFormatting sqref="L27:L30">
    <cfRule type="containsText" dxfId="3831" priority="3849" operator="containsText" text="VL">
      <formula>NOT(ISERROR(SEARCH("VL",L27)))</formula>
    </cfRule>
    <cfRule type="containsText" dxfId="3830" priority="3850" operator="containsText" text="OFF">
      <formula>NOT(ISERROR(SEARCH("OFF",L27)))</formula>
    </cfRule>
  </conditionalFormatting>
  <conditionalFormatting sqref="K27:L30">
    <cfRule type="containsText" dxfId="3829" priority="3847" operator="containsText" text="VL">
      <formula>NOT(ISERROR(SEARCH("VL",K27)))</formula>
    </cfRule>
    <cfRule type="containsText" dxfId="3828" priority="3848" operator="containsText" text="OFF">
      <formula>NOT(ISERROR(SEARCH("OFF",K27)))</formula>
    </cfRule>
  </conditionalFormatting>
  <conditionalFormatting sqref="K27:L30">
    <cfRule type="containsText" dxfId="3827" priority="3841" operator="containsText" text="VL">
      <formula>NOT(ISERROR(SEARCH("VL",K27)))</formula>
    </cfRule>
    <cfRule type="containsText" dxfId="3826" priority="3842" operator="containsText" text="OFF">
      <formula>NOT(ISERROR(SEARCH("OFF",K27)))</formula>
    </cfRule>
  </conditionalFormatting>
  <conditionalFormatting sqref="K27:L30">
    <cfRule type="containsText" dxfId="3825" priority="3843" operator="containsText" text="VL">
      <formula>NOT(ISERROR(SEARCH("VL",K27)))</formula>
    </cfRule>
    <cfRule type="containsText" dxfId="3824" priority="3844" operator="containsText" text="OFF">
      <formula>NOT(ISERROR(SEARCH("OFF",K27)))</formula>
    </cfRule>
  </conditionalFormatting>
  <conditionalFormatting sqref="K27:L30">
    <cfRule type="containsText" dxfId="3823" priority="3839" operator="containsText" text="VL">
      <formula>NOT(ISERROR(SEARCH("VL",K27)))</formula>
    </cfRule>
    <cfRule type="containsText" dxfId="3822" priority="3840" operator="containsText" text="OFF">
      <formula>NOT(ISERROR(SEARCH("OFF",K27)))</formula>
    </cfRule>
  </conditionalFormatting>
  <conditionalFormatting sqref="K27:L30">
    <cfRule type="containsText" dxfId="3821" priority="3837" operator="containsText" text="VL">
      <formula>NOT(ISERROR(SEARCH("VL",K27)))</formula>
    </cfRule>
    <cfRule type="containsText" dxfId="3820" priority="3838" operator="containsText" text="OFF">
      <formula>NOT(ISERROR(SEARCH("OFF",K27)))</formula>
    </cfRule>
  </conditionalFormatting>
  <conditionalFormatting sqref="K27:K30">
    <cfRule type="containsText" dxfId="3819" priority="3833" operator="containsText" text="VL">
      <formula>NOT(ISERROR(SEARCH("VL",K27)))</formula>
    </cfRule>
    <cfRule type="containsText" dxfId="3818" priority="3834" operator="containsText" text="OFF">
      <formula>NOT(ISERROR(SEARCH("OFF",K27)))</formula>
    </cfRule>
  </conditionalFormatting>
  <conditionalFormatting sqref="K27:L30">
    <cfRule type="containsText" dxfId="3817" priority="3835" operator="containsText" text="VL">
      <formula>NOT(ISERROR(SEARCH("VL",K27)))</formula>
    </cfRule>
    <cfRule type="containsText" dxfId="3816" priority="3836" operator="containsText" text="OFF">
      <formula>NOT(ISERROR(SEARCH("OFF",K27)))</formula>
    </cfRule>
  </conditionalFormatting>
  <conditionalFormatting sqref="K27:K30">
    <cfRule type="containsText" dxfId="3815" priority="3831" operator="containsText" text="VL">
      <formula>NOT(ISERROR(SEARCH("VL",K27)))</formula>
    </cfRule>
    <cfRule type="containsText" dxfId="3814" priority="3832" operator="containsText" text="OFF">
      <formula>NOT(ISERROR(SEARCH("OFF",K27)))</formula>
    </cfRule>
  </conditionalFormatting>
  <conditionalFormatting sqref="K27:L30">
    <cfRule type="containsText" dxfId="3813" priority="3829" operator="containsText" text="VL">
      <formula>NOT(ISERROR(SEARCH("VL",K27)))</formula>
    </cfRule>
    <cfRule type="containsText" dxfId="3812" priority="3830" operator="containsText" text="OFF">
      <formula>NOT(ISERROR(SEARCH("OFF",K27)))</formula>
    </cfRule>
  </conditionalFormatting>
  <conditionalFormatting sqref="K27:L30">
    <cfRule type="containsText" dxfId="3811" priority="3827" operator="containsText" text="VL">
      <formula>NOT(ISERROR(SEARCH("VL",K27)))</formula>
    </cfRule>
    <cfRule type="containsText" dxfId="3810" priority="3828" operator="containsText" text="OFF">
      <formula>NOT(ISERROR(SEARCH("OFF",K27)))</formula>
    </cfRule>
  </conditionalFormatting>
  <conditionalFormatting sqref="K27:L30">
    <cfRule type="containsText" dxfId="3809" priority="3825" operator="containsText" text="VL">
      <formula>NOT(ISERROR(SEARCH("VL",K27)))</formula>
    </cfRule>
    <cfRule type="containsText" dxfId="3808" priority="3826" operator="containsText" text="OFF">
      <formula>NOT(ISERROR(SEARCH("OFF",K27)))</formula>
    </cfRule>
  </conditionalFormatting>
  <conditionalFormatting sqref="K27:L30">
    <cfRule type="containsText" dxfId="3807" priority="3823" operator="containsText" text="VL">
      <formula>NOT(ISERROR(SEARCH("VL",K27)))</formula>
    </cfRule>
    <cfRule type="containsText" dxfId="3806" priority="3824" operator="containsText" text="OFF">
      <formula>NOT(ISERROR(SEARCH("OFF",K27)))</formula>
    </cfRule>
  </conditionalFormatting>
  <conditionalFormatting sqref="K27:L30">
    <cfRule type="containsText" dxfId="3805" priority="3817" operator="containsText" text="VL">
      <formula>NOT(ISERROR(SEARCH("VL",K27)))</formula>
    </cfRule>
    <cfRule type="containsText" dxfId="3804" priority="3818" operator="containsText" text="OFF">
      <formula>NOT(ISERROR(SEARCH("OFF",K27)))</formula>
    </cfRule>
  </conditionalFormatting>
  <conditionalFormatting sqref="K27:K30">
    <cfRule type="containsText" dxfId="3803" priority="3819" operator="containsText" text="VL">
      <formula>NOT(ISERROR(SEARCH("VL",K27)))</formula>
    </cfRule>
    <cfRule type="containsText" dxfId="3802" priority="3820" operator="containsText" text="OFF">
      <formula>NOT(ISERROR(SEARCH("OFF",K27)))</formula>
    </cfRule>
  </conditionalFormatting>
  <conditionalFormatting sqref="K27:K30">
    <cfRule type="containsText" dxfId="3801" priority="3815" operator="containsText" text="VL">
      <formula>NOT(ISERROR(SEARCH("VL",K27)))</formula>
    </cfRule>
    <cfRule type="containsText" dxfId="3800" priority="3816" operator="containsText" text="OFF">
      <formula>NOT(ISERROR(SEARCH("OFF",K27)))</formula>
    </cfRule>
  </conditionalFormatting>
  <conditionalFormatting sqref="K27:L30">
    <cfRule type="containsText" dxfId="3799" priority="3845" operator="containsText" text="VL">
      <formula>NOT(ISERROR(SEARCH("VL",K27)))</formula>
    </cfRule>
    <cfRule type="containsText" dxfId="3798" priority="3846" operator="containsText" text="OFF">
      <formula>NOT(ISERROR(SEARCH("OFF",K27)))</formula>
    </cfRule>
  </conditionalFormatting>
  <conditionalFormatting sqref="K27:K30">
    <cfRule type="containsText" dxfId="3797" priority="3821" operator="containsText" text="VL">
      <formula>NOT(ISERROR(SEARCH("VL",K27)))</formula>
    </cfRule>
    <cfRule type="containsText" dxfId="3796" priority="3822" operator="containsText" text="OFF">
      <formula>NOT(ISERROR(SEARCH("OFF",K27)))</formula>
    </cfRule>
  </conditionalFormatting>
  <conditionalFormatting sqref="K27:K30">
    <cfRule type="containsText" dxfId="3795" priority="3813" operator="containsText" text="VL">
      <formula>NOT(ISERROR(SEARCH("VL",K27)))</formula>
    </cfRule>
    <cfRule type="containsText" dxfId="3794" priority="3814" operator="containsText" text="OFF">
      <formula>NOT(ISERROR(SEARCH("OFF",K27)))</formula>
    </cfRule>
  </conditionalFormatting>
  <conditionalFormatting sqref="K27:K30">
    <cfRule type="containsText" dxfId="3793" priority="3811" operator="containsText" text="VL">
      <formula>NOT(ISERROR(SEARCH("VL",K27)))</formula>
    </cfRule>
    <cfRule type="containsText" dxfId="3792" priority="3812" operator="containsText" text="OFF">
      <formula>NOT(ISERROR(SEARCH("OFF",K27)))</formula>
    </cfRule>
  </conditionalFormatting>
  <conditionalFormatting sqref="K27:K30">
    <cfRule type="containsText" dxfId="3791" priority="3809" operator="containsText" text="VL">
      <formula>NOT(ISERROR(SEARCH("VL",K27)))</formula>
    </cfRule>
    <cfRule type="containsText" dxfId="3790" priority="3810" operator="containsText" text="OFF">
      <formula>NOT(ISERROR(SEARCH("OFF",K27)))</formula>
    </cfRule>
  </conditionalFormatting>
  <conditionalFormatting sqref="K27:L30">
    <cfRule type="containsText" dxfId="3789" priority="3807" operator="containsText" text="VL">
      <formula>NOT(ISERROR(SEARCH("VL",K27)))</formula>
    </cfRule>
    <cfRule type="containsText" dxfId="3788" priority="3808" operator="containsText" text="OFF">
      <formula>NOT(ISERROR(SEARCH("OFF",K27)))</formula>
    </cfRule>
  </conditionalFormatting>
  <conditionalFormatting sqref="K27:L30">
    <cfRule type="containsText" dxfId="3787" priority="3803" operator="containsText" text="VL">
      <formula>NOT(ISERROR(SEARCH("VL",K27)))</formula>
    </cfRule>
    <cfRule type="containsText" dxfId="3786" priority="3804" operator="containsText" text="OFF">
      <formula>NOT(ISERROR(SEARCH("OFF",K27)))</formula>
    </cfRule>
  </conditionalFormatting>
  <conditionalFormatting sqref="K27:L30">
    <cfRule type="containsText" dxfId="3785" priority="3805" operator="containsText" text="VL">
      <formula>NOT(ISERROR(SEARCH("VL",K27)))</formula>
    </cfRule>
    <cfRule type="containsText" dxfId="3784" priority="3806" operator="containsText" text="OFF">
      <formula>NOT(ISERROR(SEARCH("OFF",K27)))</formula>
    </cfRule>
  </conditionalFormatting>
  <conditionalFormatting sqref="K27:L30">
    <cfRule type="containsText" dxfId="3783" priority="3801" operator="containsText" text="VL">
      <formula>NOT(ISERROR(SEARCH("VL",K27)))</formula>
    </cfRule>
    <cfRule type="containsText" dxfId="3782" priority="3802" operator="containsText" text="OFF">
      <formula>NOT(ISERROR(SEARCH("OFF",K27)))</formula>
    </cfRule>
  </conditionalFormatting>
  <conditionalFormatting sqref="L27:L30">
    <cfRule type="containsText" dxfId="3781" priority="3799" operator="containsText" text="VL">
      <formula>NOT(ISERROR(SEARCH("VL",L27)))</formula>
    </cfRule>
    <cfRule type="containsText" dxfId="3780" priority="3800" operator="containsText" text="OFF">
      <formula>NOT(ISERROR(SEARCH("OFF",L27)))</formula>
    </cfRule>
  </conditionalFormatting>
  <conditionalFormatting sqref="K27:L30">
    <cfRule type="containsText" dxfId="3779" priority="3797" operator="containsText" text="VL">
      <formula>NOT(ISERROR(SEARCH("VL",K27)))</formula>
    </cfRule>
    <cfRule type="containsText" dxfId="3778" priority="3798" operator="containsText" text="OFF">
      <formula>NOT(ISERROR(SEARCH("OFF",K27)))</formula>
    </cfRule>
  </conditionalFormatting>
  <conditionalFormatting sqref="K27:K30">
    <cfRule type="containsText" dxfId="3777" priority="3795" operator="containsText" text="VL">
      <formula>NOT(ISERROR(SEARCH("VL",K27)))</formula>
    </cfRule>
    <cfRule type="containsText" dxfId="3776" priority="3796" operator="containsText" text="OFF">
      <formula>NOT(ISERROR(SEARCH("OFF",K27)))</formula>
    </cfRule>
  </conditionalFormatting>
  <conditionalFormatting sqref="K27:K30">
    <cfRule type="containsText" dxfId="3775" priority="3793" operator="containsText" text="VL">
      <formula>NOT(ISERROR(SEARCH("VL",K27)))</formula>
    </cfRule>
    <cfRule type="containsText" dxfId="3774" priority="3794" operator="containsText" text="OFF">
      <formula>NOT(ISERROR(SEARCH("OFF",K27)))</formula>
    </cfRule>
  </conditionalFormatting>
  <conditionalFormatting sqref="K27:K30">
    <cfRule type="containsText" dxfId="3773" priority="3791" operator="containsText" text="VL">
      <formula>NOT(ISERROR(SEARCH("VL",K27)))</formula>
    </cfRule>
    <cfRule type="containsText" dxfId="3772" priority="3792" operator="containsText" text="OFF">
      <formula>NOT(ISERROR(SEARCH("OFF",K27)))</formula>
    </cfRule>
  </conditionalFormatting>
  <conditionalFormatting sqref="K27:K30">
    <cfRule type="containsText" dxfId="3771" priority="3789" operator="containsText" text="VL">
      <formula>NOT(ISERROR(SEARCH("VL",K27)))</formula>
    </cfRule>
    <cfRule type="containsText" dxfId="3770" priority="3790" operator="containsText" text="OFF">
      <formula>NOT(ISERROR(SEARCH("OFF",K27)))</formula>
    </cfRule>
  </conditionalFormatting>
  <conditionalFormatting sqref="K27:K30">
    <cfRule type="containsText" dxfId="3769" priority="3787" operator="containsText" text="VL">
      <formula>NOT(ISERROR(SEARCH("VL",K27)))</formula>
    </cfRule>
    <cfRule type="containsText" dxfId="3768" priority="3788" operator="containsText" text="OFF">
      <formula>NOT(ISERROR(SEARCH("OFF",K27)))</formula>
    </cfRule>
  </conditionalFormatting>
  <conditionalFormatting sqref="H27:J29 G27">
    <cfRule type="colorScale" priority="3877">
      <colorScale>
        <cfvo type="min"/>
        <cfvo type="max"/>
        <color rgb="FF63BE7B"/>
        <color rgb="FFFFEF9C"/>
      </colorScale>
    </cfRule>
  </conditionalFormatting>
  <conditionalFormatting sqref="H27">
    <cfRule type="containsText" dxfId="3767" priority="3785" operator="containsText" text="VL">
      <formula>NOT(ISERROR(SEARCH("VL",H27)))</formula>
    </cfRule>
    <cfRule type="containsText" dxfId="3766" priority="3786" operator="containsText" text="OFF">
      <formula>NOT(ISERROR(SEARCH("OFF",H27)))</formula>
    </cfRule>
  </conditionalFormatting>
  <conditionalFormatting sqref="G27">
    <cfRule type="containsText" dxfId="3765" priority="3781" operator="containsText" text="VL">
      <formula>NOT(ISERROR(SEARCH("VL",G27)))</formula>
    </cfRule>
    <cfRule type="containsText" dxfId="3764" priority="3782" operator="containsText" text="OFF">
      <formula>NOT(ISERROR(SEARCH("OFF",G27)))</formula>
    </cfRule>
  </conditionalFormatting>
  <conditionalFormatting sqref="G27">
    <cfRule type="containsText" dxfId="3763" priority="3783" operator="containsText" text="VL">
      <formula>NOT(ISERROR(SEARCH("VL",G27)))</formula>
    </cfRule>
    <cfRule type="containsText" dxfId="3762" priority="3784" operator="containsText" text="OFF">
      <formula>NOT(ISERROR(SEARCH("OFF",G27)))</formula>
    </cfRule>
  </conditionalFormatting>
  <conditionalFormatting sqref="G27">
    <cfRule type="containsText" dxfId="3761" priority="3779" operator="containsText" text="VL">
      <formula>NOT(ISERROR(SEARCH("VL",G27)))</formula>
    </cfRule>
    <cfRule type="containsText" dxfId="3760" priority="3780" operator="containsText" text="OFF">
      <formula>NOT(ISERROR(SEARCH("OFF",G27)))</formula>
    </cfRule>
  </conditionalFormatting>
  <conditionalFormatting sqref="G27">
    <cfRule type="containsText" dxfId="3759" priority="3777" operator="containsText" text="VL">
      <formula>NOT(ISERROR(SEARCH("VL",G27)))</formula>
    </cfRule>
    <cfRule type="containsText" dxfId="3758" priority="3778" operator="containsText" text="OFF">
      <formula>NOT(ISERROR(SEARCH("OFF",G27)))</formula>
    </cfRule>
  </conditionalFormatting>
  <conditionalFormatting sqref="G27">
    <cfRule type="containsText" dxfId="3757" priority="3775" operator="containsText" text="VL">
      <formula>NOT(ISERROR(SEARCH("VL",G27)))</formula>
    </cfRule>
    <cfRule type="containsText" dxfId="3756" priority="3776" operator="containsText" text="OFF">
      <formula>NOT(ISERROR(SEARCH("OFF",G27)))</formula>
    </cfRule>
  </conditionalFormatting>
  <conditionalFormatting sqref="L27">
    <cfRule type="containsText" dxfId="3755" priority="3771" operator="containsText" text="VL">
      <formula>NOT(ISERROR(SEARCH("VL",L27)))</formula>
    </cfRule>
    <cfRule type="containsText" dxfId="3754" priority="3772" operator="containsText" text="OFF">
      <formula>NOT(ISERROR(SEARCH("OFF",L27)))</formula>
    </cfRule>
  </conditionalFormatting>
  <conditionalFormatting sqref="L27">
    <cfRule type="containsText" dxfId="3753" priority="3769" operator="containsText" text="VL">
      <formula>NOT(ISERROR(SEARCH("VL",L27)))</formula>
    </cfRule>
    <cfRule type="containsText" dxfId="3752" priority="3770" operator="containsText" text="OFF">
      <formula>NOT(ISERROR(SEARCH("OFF",L27)))</formula>
    </cfRule>
  </conditionalFormatting>
  <conditionalFormatting sqref="L27">
    <cfRule type="containsText" dxfId="3751" priority="3773" operator="containsText" text="AL">
      <formula>NOT(ISERROR(SEARCH("AL",L27)))</formula>
    </cfRule>
    <cfRule type="containsText" dxfId="3750" priority="3774" operator="containsText" text="SL">
      <formula>NOT(ISERROR(SEARCH("SL",L27)))</formula>
    </cfRule>
  </conditionalFormatting>
  <conditionalFormatting sqref="H28">
    <cfRule type="containsText" dxfId="3749" priority="3767" operator="containsText" text="VL">
      <formula>NOT(ISERROR(SEARCH("VL",H28)))</formula>
    </cfRule>
    <cfRule type="containsText" dxfId="3748" priority="3768" operator="containsText" text="OFF">
      <formula>NOT(ISERROR(SEARCH("OFF",H28)))</formula>
    </cfRule>
  </conditionalFormatting>
  <conditionalFormatting sqref="H28">
    <cfRule type="containsText" dxfId="3747" priority="3765" operator="containsText" text="VL">
      <formula>NOT(ISERROR(SEARCH("VL",H28)))</formula>
    </cfRule>
    <cfRule type="containsText" dxfId="3746" priority="3766" operator="containsText" text="OFF">
      <formula>NOT(ISERROR(SEARCH("OFF",H28)))</formula>
    </cfRule>
  </conditionalFormatting>
  <conditionalFormatting sqref="M28">
    <cfRule type="containsText" dxfId="3745" priority="3762" operator="containsText" text="VL">
      <formula>NOT(ISERROR(SEARCH("VL",M28)))</formula>
    </cfRule>
    <cfRule type="containsText" dxfId="3744" priority="3763" operator="containsText" text="OFF">
      <formula>NOT(ISERROR(SEARCH("OFF",M28)))</formula>
    </cfRule>
  </conditionalFormatting>
  <conditionalFormatting sqref="M28">
    <cfRule type="containsText" dxfId="3743" priority="3760" operator="containsText" text="VL">
      <formula>NOT(ISERROR(SEARCH("VL",M28)))</formula>
    </cfRule>
    <cfRule type="containsText" dxfId="3742" priority="3761" operator="containsText" text="OFF">
      <formula>NOT(ISERROR(SEARCH("OFF",M28)))</formula>
    </cfRule>
  </conditionalFormatting>
  <conditionalFormatting sqref="M28">
    <cfRule type="containsText" dxfId="3741" priority="3758" operator="containsText" text="VL">
      <formula>NOT(ISERROR(SEARCH("VL",M28)))</formula>
    </cfRule>
    <cfRule type="containsText" dxfId="3740" priority="3759" operator="containsText" text="OFF">
      <formula>NOT(ISERROR(SEARCH("OFF",M28)))</formula>
    </cfRule>
  </conditionalFormatting>
  <conditionalFormatting sqref="M28">
    <cfRule type="containsText" dxfId="3739" priority="3756" operator="containsText" text="VL">
      <formula>NOT(ISERROR(SEARCH("VL",M28)))</formula>
    </cfRule>
    <cfRule type="containsText" dxfId="3738" priority="3757" operator="containsText" text="OFF">
      <formula>NOT(ISERROR(SEARCH("OFF",M28)))</formula>
    </cfRule>
  </conditionalFormatting>
  <conditionalFormatting sqref="M28">
    <cfRule type="containsText" dxfId="3737" priority="3754" operator="containsText" text="VL">
      <formula>NOT(ISERROR(SEARCH("VL",M28)))</formula>
    </cfRule>
    <cfRule type="containsText" dxfId="3736" priority="3755" operator="containsText" text="OFF">
      <formula>NOT(ISERROR(SEARCH("OFF",M28)))</formula>
    </cfRule>
  </conditionalFormatting>
  <conditionalFormatting sqref="M28">
    <cfRule type="containsText" dxfId="3735" priority="3752" operator="containsText" text="VL">
      <formula>NOT(ISERROR(SEARCH("VL",M28)))</formula>
    </cfRule>
    <cfRule type="containsText" dxfId="3734" priority="3753" operator="containsText" text="OFF">
      <formula>NOT(ISERROR(SEARCH("OFF",M28)))</formula>
    </cfRule>
  </conditionalFormatting>
  <conditionalFormatting sqref="M28">
    <cfRule type="containsText" dxfId="3733" priority="3750" operator="containsText" text="VL">
      <formula>NOT(ISERROR(SEARCH("VL",M28)))</formula>
    </cfRule>
    <cfRule type="containsText" dxfId="3732" priority="3751" operator="containsText" text="OFF">
      <formula>NOT(ISERROR(SEARCH("OFF",M28)))</formula>
    </cfRule>
  </conditionalFormatting>
  <conditionalFormatting sqref="M28">
    <cfRule type="colorScale" priority="3764">
      <colorScale>
        <cfvo type="min"/>
        <cfvo type="max"/>
        <color rgb="FF63BE7B"/>
        <color rgb="FFFFEF9C"/>
      </colorScale>
    </cfRule>
  </conditionalFormatting>
  <conditionalFormatting sqref="M28">
    <cfRule type="containsText" dxfId="3731" priority="3748" operator="containsText" text="VL">
      <formula>NOT(ISERROR(SEARCH("VL",M28)))</formula>
    </cfRule>
    <cfRule type="containsText" dxfId="3730" priority="3749" operator="containsText" text="OFF">
      <formula>NOT(ISERROR(SEARCH("OFF",M28)))</formula>
    </cfRule>
  </conditionalFormatting>
  <conditionalFormatting sqref="M28">
    <cfRule type="containsText" dxfId="3729" priority="3746" operator="containsText" text="VL">
      <formula>NOT(ISERROR(SEARCH("VL",M28)))</formula>
    </cfRule>
    <cfRule type="containsText" dxfId="3728" priority="3747" operator="containsText" text="OFF">
      <formula>NOT(ISERROR(SEARCH("OFF",M28)))</formula>
    </cfRule>
  </conditionalFormatting>
  <conditionalFormatting sqref="M28">
    <cfRule type="containsText" dxfId="3727" priority="3744" operator="containsText" text="VL">
      <formula>NOT(ISERROR(SEARCH("VL",M28)))</formula>
    </cfRule>
    <cfRule type="containsText" dxfId="3726" priority="3745" operator="containsText" text="OFF">
      <formula>NOT(ISERROR(SEARCH("OFF",M28)))</formula>
    </cfRule>
  </conditionalFormatting>
  <conditionalFormatting sqref="M28">
    <cfRule type="containsText" dxfId="3725" priority="3740" operator="containsText" text="VL">
      <formula>NOT(ISERROR(SEARCH("VL",M28)))</formula>
    </cfRule>
    <cfRule type="containsText" dxfId="3724" priority="3741" operator="containsText" text="OFF">
      <formula>NOT(ISERROR(SEARCH("OFF",M28)))</formula>
    </cfRule>
  </conditionalFormatting>
  <conditionalFormatting sqref="M28">
    <cfRule type="containsText" dxfId="3723" priority="3742" operator="containsText" text="VL">
      <formula>NOT(ISERROR(SEARCH("VL",M28)))</formula>
    </cfRule>
    <cfRule type="containsText" dxfId="3722" priority="3743" operator="containsText" text="OFF">
      <formula>NOT(ISERROR(SEARCH("OFF",M28)))</formula>
    </cfRule>
  </conditionalFormatting>
  <conditionalFormatting sqref="M28">
    <cfRule type="containsText" dxfId="3721" priority="3738" operator="containsText" text="VL">
      <formula>NOT(ISERROR(SEARCH("VL",M28)))</formula>
    </cfRule>
    <cfRule type="containsText" dxfId="3720" priority="3739" operator="containsText" text="OFF">
      <formula>NOT(ISERROR(SEARCH("OFF",M28)))</formula>
    </cfRule>
  </conditionalFormatting>
  <conditionalFormatting sqref="M28">
    <cfRule type="containsText" dxfId="3719" priority="3736" operator="containsText" text="VL">
      <formula>NOT(ISERROR(SEARCH("VL",M28)))</formula>
    </cfRule>
    <cfRule type="containsText" dxfId="3718" priority="3737" operator="containsText" text="OFF">
      <formula>NOT(ISERROR(SEARCH("OFF",M28)))</formula>
    </cfRule>
  </conditionalFormatting>
  <conditionalFormatting sqref="M28">
    <cfRule type="containsText" dxfId="3717" priority="3734" operator="containsText" text="VL">
      <formula>NOT(ISERROR(SEARCH("VL",M28)))</formula>
    </cfRule>
    <cfRule type="containsText" dxfId="3716" priority="3735" operator="containsText" text="OFF">
      <formula>NOT(ISERROR(SEARCH("OFF",M28)))</formula>
    </cfRule>
  </conditionalFormatting>
  <conditionalFormatting sqref="M28">
    <cfRule type="containsText" dxfId="3715" priority="3732" operator="containsText" text="VL">
      <formula>NOT(ISERROR(SEARCH("VL",M28)))</formula>
    </cfRule>
    <cfRule type="containsText" dxfId="3714" priority="3733" operator="containsText" text="OFF">
      <formula>NOT(ISERROR(SEARCH("OFF",M28)))</formula>
    </cfRule>
  </conditionalFormatting>
  <conditionalFormatting sqref="M28">
    <cfRule type="containsText" dxfId="3713" priority="3730" operator="containsText" text="VL">
      <formula>NOT(ISERROR(SEARCH("VL",M28)))</formula>
    </cfRule>
    <cfRule type="containsText" dxfId="3712" priority="3731" operator="containsText" text="OFF">
      <formula>NOT(ISERROR(SEARCH("OFF",M28)))</formula>
    </cfRule>
  </conditionalFormatting>
  <conditionalFormatting sqref="M28">
    <cfRule type="containsText" dxfId="3711" priority="3728" operator="containsText" text="VL">
      <formula>NOT(ISERROR(SEARCH("VL",M28)))</formula>
    </cfRule>
    <cfRule type="containsText" dxfId="3710" priority="3729" operator="containsText" text="OFF">
      <formula>NOT(ISERROR(SEARCH("OFF",M28)))</formula>
    </cfRule>
  </conditionalFormatting>
  <conditionalFormatting sqref="M28">
    <cfRule type="containsText" dxfId="3709" priority="3722" operator="containsText" text="VL">
      <formula>NOT(ISERROR(SEARCH("VL",M28)))</formula>
    </cfRule>
    <cfRule type="containsText" dxfId="3708" priority="3723" operator="containsText" text="OFF">
      <formula>NOT(ISERROR(SEARCH("OFF",M28)))</formula>
    </cfRule>
  </conditionalFormatting>
  <conditionalFormatting sqref="M28">
    <cfRule type="containsText" dxfId="3707" priority="3724" operator="containsText" text="VL">
      <formula>NOT(ISERROR(SEARCH("VL",M28)))</formula>
    </cfRule>
    <cfRule type="containsText" dxfId="3706" priority="3725" operator="containsText" text="OFF">
      <formula>NOT(ISERROR(SEARCH("OFF",M28)))</formula>
    </cfRule>
  </conditionalFormatting>
  <conditionalFormatting sqref="M28">
    <cfRule type="containsText" dxfId="3705" priority="3720" operator="containsText" text="VL">
      <formula>NOT(ISERROR(SEARCH("VL",M28)))</formula>
    </cfRule>
    <cfRule type="containsText" dxfId="3704" priority="3721" operator="containsText" text="OFF">
      <formula>NOT(ISERROR(SEARCH("OFF",M28)))</formula>
    </cfRule>
  </conditionalFormatting>
  <conditionalFormatting sqref="M28">
    <cfRule type="containsText" dxfId="3703" priority="3718" operator="containsText" text="VL">
      <formula>NOT(ISERROR(SEARCH("VL",M28)))</formula>
    </cfRule>
    <cfRule type="containsText" dxfId="3702" priority="3719" operator="containsText" text="OFF">
      <formula>NOT(ISERROR(SEARCH("OFF",M28)))</formula>
    </cfRule>
  </conditionalFormatting>
  <conditionalFormatting sqref="M28">
    <cfRule type="containsText" dxfId="3701" priority="3716" operator="containsText" text="VL">
      <formula>NOT(ISERROR(SEARCH("VL",M28)))</formula>
    </cfRule>
    <cfRule type="containsText" dxfId="3700" priority="3717" operator="containsText" text="OFF">
      <formula>NOT(ISERROR(SEARCH("OFF",M28)))</formula>
    </cfRule>
  </conditionalFormatting>
  <conditionalFormatting sqref="M28">
    <cfRule type="containsText" dxfId="3699" priority="3714" operator="containsText" text="VL">
      <formula>NOT(ISERROR(SEARCH("VL",M28)))</formula>
    </cfRule>
    <cfRule type="containsText" dxfId="3698" priority="3715" operator="containsText" text="OFF">
      <formula>NOT(ISERROR(SEARCH("OFF",M28)))</formula>
    </cfRule>
  </conditionalFormatting>
  <conditionalFormatting sqref="M28">
    <cfRule type="containsText" dxfId="3697" priority="3712" operator="containsText" text="VL">
      <formula>NOT(ISERROR(SEARCH("VL",M28)))</formula>
    </cfRule>
    <cfRule type="containsText" dxfId="3696" priority="3713" operator="containsText" text="OFF">
      <formula>NOT(ISERROR(SEARCH("OFF",M28)))</formula>
    </cfRule>
  </conditionalFormatting>
  <conditionalFormatting sqref="M28">
    <cfRule type="containsText" dxfId="3695" priority="3710" operator="containsText" text="VL">
      <formula>NOT(ISERROR(SEARCH("VL",M28)))</formula>
    </cfRule>
    <cfRule type="containsText" dxfId="3694" priority="3711" operator="containsText" text="OFF">
      <formula>NOT(ISERROR(SEARCH("OFF",M28)))</formula>
    </cfRule>
  </conditionalFormatting>
  <conditionalFormatting sqref="M28">
    <cfRule type="containsText" dxfId="3693" priority="3708" operator="containsText" text="VL">
      <formula>NOT(ISERROR(SEARCH("VL",M28)))</formula>
    </cfRule>
    <cfRule type="containsText" dxfId="3692" priority="3709" operator="containsText" text="OFF">
      <formula>NOT(ISERROR(SEARCH("OFF",M28)))</formula>
    </cfRule>
  </conditionalFormatting>
  <conditionalFormatting sqref="M28">
    <cfRule type="containsText" dxfId="3691" priority="3706" operator="containsText" text="VL">
      <formula>NOT(ISERROR(SEARCH("VL",M28)))</formula>
    </cfRule>
    <cfRule type="containsText" dxfId="3690" priority="3707" operator="containsText" text="OFF">
      <formula>NOT(ISERROR(SEARCH("OFF",M28)))</formula>
    </cfRule>
  </conditionalFormatting>
  <conditionalFormatting sqref="M28">
    <cfRule type="containsText" dxfId="3689" priority="3692" operator="containsText" text="VL">
      <formula>NOT(ISERROR(SEARCH("VL",M28)))</formula>
    </cfRule>
    <cfRule type="containsText" dxfId="3688" priority="3693" operator="containsText" text="OFF">
      <formula>NOT(ISERROR(SEARCH("OFF",M28)))</formula>
    </cfRule>
  </conditionalFormatting>
  <conditionalFormatting sqref="M28">
    <cfRule type="containsText" dxfId="3687" priority="3688" operator="containsText" text="VL">
      <formula>NOT(ISERROR(SEARCH("VL",M28)))</formula>
    </cfRule>
    <cfRule type="containsText" dxfId="3686" priority="3689" operator="containsText" text="OFF">
      <formula>NOT(ISERROR(SEARCH("OFF",M28)))</formula>
    </cfRule>
  </conditionalFormatting>
  <conditionalFormatting sqref="M28">
    <cfRule type="containsText" dxfId="3685" priority="3686" operator="containsText" text="VL">
      <formula>NOT(ISERROR(SEARCH("VL",M28)))</formula>
    </cfRule>
    <cfRule type="containsText" dxfId="3684" priority="3687" operator="containsText" text="OFF">
      <formula>NOT(ISERROR(SEARCH("OFF",M28)))</formula>
    </cfRule>
  </conditionalFormatting>
  <conditionalFormatting sqref="M28">
    <cfRule type="containsText" dxfId="3683" priority="3684" operator="containsText" text="VL">
      <formula>NOT(ISERROR(SEARCH("VL",M28)))</formula>
    </cfRule>
    <cfRule type="containsText" dxfId="3682" priority="3685" operator="containsText" text="OFF">
      <formula>NOT(ISERROR(SEARCH("OFF",M28)))</formula>
    </cfRule>
  </conditionalFormatting>
  <conditionalFormatting sqref="M28">
    <cfRule type="containsText" dxfId="3681" priority="3726" operator="containsText" text="VL">
      <formula>NOT(ISERROR(SEARCH("VL",M28)))</formula>
    </cfRule>
    <cfRule type="containsText" dxfId="3680" priority="3727" operator="containsText" text="OFF">
      <formula>NOT(ISERROR(SEARCH("OFF",M28)))</formula>
    </cfRule>
  </conditionalFormatting>
  <conditionalFormatting sqref="M28">
    <cfRule type="containsText" dxfId="3679" priority="3704" operator="containsText" text="VL">
      <formula>NOT(ISERROR(SEARCH("VL",M28)))</formula>
    </cfRule>
    <cfRule type="containsText" dxfId="3678" priority="3705" operator="containsText" text="OFF">
      <formula>NOT(ISERROR(SEARCH("OFF",M28)))</formula>
    </cfRule>
  </conditionalFormatting>
  <conditionalFormatting sqref="M28">
    <cfRule type="containsText" dxfId="3677" priority="3700" operator="containsText" text="VL">
      <formula>NOT(ISERROR(SEARCH("VL",M28)))</formula>
    </cfRule>
    <cfRule type="containsText" dxfId="3676" priority="3701" operator="containsText" text="OFF">
      <formula>NOT(ISERROR(SEARCH("OFF",M28)))</formula>
    </cfRule>
  </conditionalFormatting>
  <conditionalFormatting sqref="M28">
    <cfRule type="containsText" dxfId="3675" priority="3702" operator="containsText" text="VL">
      <formula>NOT(ISERROR(SEARCH("VL",M28)))</formula>
    </cfRule>
    <cfRule type="containsText" dxfId="3674" priority="3703" operator="containsText" text="OFF">
      <formula>NOT(ISERROR(SEARCH("OFF",M28)))</formula>
    </cfRule>
  </conditionalFormatting>
  <conditionalFormatting sqref="M28">
    <cfRule type="containsText" dxfId="3673" priority="3698" operator="containsText" text="VL">
      <formula>NOT(ISERROR(SEARCH("VL",M28)))</formula>
    </cfRule>
    <cfRule type="containsText" dxfId="3672" priority="3699" operator="containsText" text="OFF">
      <formula>NOT(ISERROR(SEARCH("OFF",M28)))</formula>
    </cfRule>
  </conditionalFormatting>
  <conditionalFormatting sqref="M28">
    <cfRule type="containsText" dxfId="3671" priority="3696" operator="containsText" text="VL">
      <formula>NOT(ISERROR(SEARCH("VL",M28)))</formula>
    </cfRule>
    <cfRule type="containsText" dxfId="3670" priority="3697" operator="containsText" text="OFF">
      <formula>NOT(ISERROR(SEARCH("OFF",M28)))</formula>
    </cfRule>
  </conditionalFormatting>
  <conditionalFormatting sqref="M28">
    <cfRule type="containsText" dxfId="3669" priority="3694" operator="containsText" text="VL">
      <formula>NOT(ISERROR(SEARCH("VL",M28)))</formula>
    </cfRule>
    <cfRule type="containsText" dxfId="3668" priority="3695" operator="containsText" text="OFF">
      <formula>NOT(ISERROR(SEARCH("OFF",M28)))</formula>
    </cfRule>
  </conditionalFormatting>
  <conditionalFormatting sqref="M28">
    <cfRule type="containsText" dxfId="3667" priority="3690" operator="containsText" text="AL">
      <formula>NOT(ISERROR(SEARCH("AL",M28)))</formula>
    </cfRule>
    <cfRule type="containsText" dxfId="3666" priority="3691" operator="containsText" text="SL">
      <formula>NOT(ISERROR(SEARCH("SL",M28)))</formula>
    </cfRule>
  </conditionalFormatting>
  <conditionalFormatting sqref="M28">
    <cfRule type="containsText" dxfId="3665" priority="3682" operator="containsText" text="VL">
      <formula>NOT(ISERROR(SEARCH("VL",M28)))</formula>
    </cfRule>
    <cfRule type="containsText" dxfId="3664" priority="3683" operator="containsText" text="OFF">
      <formula>NOT(ISERROR(SEARCH("OFF",M28)))</formula>
    </cfRule>
  </conditionalFormatting>
  <conditionalFormatting sqref="M28">
    <cfRule type="containsText" dxfId="3663" priority="3680" operator="containsText" text="VL">
      <formula>NOT(ISERROR(SEARCH("VL",M28)))</formula>
    </cfRule>
    <cfRule type="containsText" dxfId="3662" priority="3681" operator="containsText" text="OFF">
      <formula>NOT(ISERROR(SEARCH("OFF",M28)))</formula>
    </cfRule>
  </conditionalFormatting>
  <conditionalFormatting sqref="M28">
    <cfRule type="containsText" dxfId="3661" priority="3678" operator="containsText" text="VL">
      <formula>NOT(ISERROR(SEARCH("VL",M28)))</formula>
    </cfRule>
    <cfRule type="containsText" dxfId="3660" priority="3679" operator="containsText" text="OFF">
      <formula>NOT(ISERROR(SEARCH("OFF",M28)))</formula>
    </cfRule>
  </conditionalFormatting>
  <conditionalFormatting sqref="M28">
    <cfRule type="containsText" dxfId="3659" priority="3674" operator="containsText" text="VL">
      <formula>NOT(ISERROR(SEARCH("VL",M28)))</formula>
    </cfRule>
    <cfRule type="containsText" dxfId="3658" priority="3675" operator="containsText" text="OFF">
      <formula>NOT(ISERROR(SEARCH("OFF",M28)))</formula>
    </cfRule>
  </conditionalFormatting>
  <conditionalFormatting sqref="M28">
    <cfRule type="containsText" dxfId="3657" priority="3676" operator="containsText" text="VL">
      <formula>NOT(ISERROR(SEARCH("VL",M28)))</formula>
    </cfRule>
    <cfRule type="containsText" dxfId="3656" priority="3677" operator="containsText" text="OFF">
      <formula>NOT(ISERROR(SEARCH("OFF",M28)))</formula>
    </cfRule>
  </conditionalFormatting>
  <conditionalFormatting sqref="M28">
    <cfRule type="containsText" dxfId="3655" priority="3672" operator="containsText" text="VL">
      <formula>NOT(ISERROR(SEARCH("VL",M28)))</formula>
    </cfRule>
    <cfRule type="containsText" dxfId="3654" priority="3673" operator="containsText" text="OFF">
      <formula>NOT(ISERROR(SEARCH("OFF",M28)))</formula>
    </cfRule>
  </conditionalFormatting>
  <conditionalFormatting sqref="M28">
    <cfRule type="containsText" dxfId="3653" priority="3670" operator="containsText" text="VL">
      <formula>NOT(ISERROR(SEARCH("VL",M28)))</formula>
    </cfRule>
    <cfRule type="containsText" dxfId="3652" priority="3671" operator="containsText" text="OFF">
      <formula>NOT(ISERROR(SEARCH("OFF",M28)))</formula>
    </cfRule>
  </conditionalFormatting>
  <conditionalFormatting sqref="M28">
    <cfRule type="containsText" dxfId="3651" priority="3668" operator="containsText" text="VL">
      <formula>NOT(ISERROR(SEARCH("VL",M28)))</formula>
    </cfRule>
    <cfRule type="containsText" dxfId="3650" priority="3669" operator="containsText" text="OFF">
      <formula>NOT(ISERROR(SEARCH("OFF",M28)))</formula>
    </cfRule>
  </conditionalFormatting>
  <conditionalFormatting sqref="M28">
    <cfRule type="containsText" dxfId="3649" priority="3666" operator="containsText" text="VL">
      <formula>NOT(ISERROR(SEARCH("VL",M28)))</formula>
    </cfRule>
    <cfRule type="containsText" dxfId="3648" priority="3667" operator="containsText" text="OFF">
      <formula>NOT(ISERROR(SEARCH("OFF",M28)))</formula>
    </cfRule>
  </conditionalFormatting>
  <conditionalFormatting sqref="M28">
    <cfRule type="containsText" dxfId="3647" priority="3664" operator="containsText" text="VL">
      <formula>NOT(ISERROR(SEARCH("VL",M28)))</formula>
    </cfRule>
    <cfRule type="containsText" dxfId="3646" priority="3665" operator="containsText" text="OFF">
      <formula>NOT(ISERROR(SEARCH("OFF",M28)))</formula>
    </cfRule>
  </conditionalFormatting>
  <conditionalFormatting sqref="M28">
    <cfRule type="containsText" dxfId="3645" priority="3662" operator="containsText" text="VL">
      <formula>NOT(ISERROR(SEARCH("VL",M28)))</formula>
    </cfRule>
    <cfRule type="containsText" dxfId="3644" priority="3663" operator="containsText" text="OFF">
      <formula>NOT(ISERROR(SEARCH("OFF",M28)))</formula>
    </cfRule>
  </conditionalFormatting>
  <conditionalFormatting sqref="M28">
    <cfRule type="containsText" dxfId="3643" priority="3656" operator="containsText" text="VL">
      <formula>NOT(ISERROR(SEARCH("VL",M28)))</formula>
    </cfRule>
    <cfRule type="containsText" dxfId="3642" priority="3657" operator="containsText" text="OFF">
      <formula>NOT(ISERROR(SEARCH("OFF",M28)))</formula>
    </cfRule>
  </conditionalFormatting>
  <conditionalFormatting sqref="M28">
    <cfRule type="containsText" dxfId="3641" priority="3658" operator="containsText" text="VL">
      <formula>NOT(ISERROR(SEARCH("VL",M28)))</formula>
    </cfRule>
    <cfRule type="containsText" dxfId="3640" priority="3659" operator="containsText" text="OFF">
      <formula>NOT(ISERROR(SEARCH("OFF",M28)))</formula>
    </cfRule>
  </conditionalFormatting>
  <conditionalFormatting sqref="M28">
    <cfRule type="containsText" dxfId="3639" priority="3654" operator="containsText" text="VL">
      <formula>NOT(ISERROR(SEARCH("VL",M28)))</formula>
    </cfRule>
    <cfRule type="containsText" dxfId="3638" priority="3655" operator="containsText" text="OFF">
      <formula>NOT(ISERROR(SEARCH("OFF",M28)))</formula>
    </cfRule>
  </conditionalFormatting>
  <conditionalFormatting sqref="M28">
    <cfRule type="containsText" dxfId="3637" priority="3652" operator="containsText" text="VL">
      <formula>NOT(ISERROR(SEARCH("VL",M28)))</formula>
    </cfRule>
    <cfRule type="containsText" dxfId="3636" priority="3653" operator="containsText" text="OFF">
      <formula>NOT(ISERROR(SEARCH("OFF",M28)))</formula>
    </cfRule>
  </conditionalFormatting>
  <conditionalFormatting sqref="M28">
    <cfRule type="containsText" dxfId="3635" priority="3650" operator="containsText" text="VL">
      <formula>NOT(ISERROR(SEARCH("VL",M28)))</formula>
    </cfRule>
    <cfRule type="containsText" dxfId="3634" priority="3651" operator="containsText" text="OFF">
      <formula>NOT(ISERROR(SEARCH("OFF",M28)))</formula>
    </cfRule>
  </conditionalFormatting>
  <conditionalFormatting sqref="M28">
    <cfRule type="containsText" dxfId="3633" priority="3648" operator="containsText" text="VL">
      <formula>NOT(ISERROR(SEARCH("VL",M28)))</formula>
    </cfRule>
    <cfRule type="containsText" dxfId="3632" priority="3649" operator="containsText" text="OFF">
      <formula>NOT(ISERROR(SEARCH("OFF",M28)))</formula>
    </cfRule>
  </conditionalFormatting>
  <conditionalFormatting sqref="M28">
    <cfRule type="containsText" dxfId="3631" priority="3646" operator="containsText" text="VL">
      <formula>NOT(ISERROR(SEARCH("VL",M28)))</formula>
    </cfRule>
    <cfRule type="containsText" dxfId="3630" priority="3647" operator="containsText" text="OFF">
      <formula>NOT(ISERROR(SEARCH("OFF",M28)))</formula>
    </cfRule>
  </conditionalFormatting>
  <conditionalFormatting sqref="M28">
    <cfRule type="containsText" dxfId="3629" priority="3644" operator="containsText" text="VL">
      <formula>NOT(ISERROR(SEARCH("VL",M28)))</formula>
    </cfRule>
    <cfRule type="containsText" dxfId="3628" priority="3645" operator="containsText" text="OFF">
      <formula>NOT(ISERROR(SEARCH("OFF",M28)))</formula>
    </cfRule>
  </conditionalFormatting>
  <conditionalFormatting sqref="M28">
    <cfRule type="containsText" dxfId="3627" priority="3642" operator="containsText" text="VL">
      <formula>NOT(ISERROR(SEARCH("VL",M28)))</formula>
    </cfRule>
    <cfRule type="containsText" dxfId="3626" priority="3643" operator="containsText" text="OFF">
      <formula>NOT(ISERROR(SEARCH("OFF",M28)))</formula>
    </cfRule>
  </conditionalFormatting>
  <conditionalFormatting sqref="M28">
    <cfRule type="containsText" dxfId="3625" priority="3640" operator="containsText" text="VL">
      <formula>NOT(ISERROR(SEARCH("VL",M28)))</formula>
    </cfRule>
    <cfRule type="containsText" dxfId="3624" priority="3641" operator="containsText" text="OFF">
      <formula>NOT(ISERROR(SEARCH("OFF",M28)))</formula>
    </cfRule>
  </conditionalFormatting>
  <conditionalFormatting sqref="M28">
    <cfRule type="containsText" dxfId="3623" priority="3626" operator="containsText" text="VL">
      <formula>NOT(ISERROR(SEARCH("VL",M28)))</formula>
    </cfRule>
    <cfRule type="containsText" dxfId="3622" priority="3627" operator="containsText" text="OFF">
      <formula>NOT(ISERROR(SEARCH("OFF",M28)))</formula>
    </cfRule>
  </conditionalFormatting>
  <conditionalFormatting sqref="M28">
    <cfRule type="containsText" dxfId="3621" priority="3622" operator="containsText" text="VL">
      <formula>NOT(ISERROR(SEARCH("VL",M28)))</formula>
    </cfRule>
    <cfRule type="containsText" dxfId="3620" priority="3623" operator="containsText" text="OFF">
      <formula>NOT(ISERROR(SEARCH("OFF",M28)))</formula>
    </cfRule>
  </conditionalFormatting>
  <conditionalFormatting sqref="M28">
    <cfRule type="containsText" dxfId="3619" priority="3620" operator="containsText" text="VL">
      <formula>NOT(ISERROR(SEARCH("VL",M28)))</formula>
    </cfRule>
    <cfRule type="containsText" dxfId="3618" priority="3621" operator="containsText" text="OFF">
      <formula>NOT(ISERROR(SEARCH("OFF",M28)))</formula>
    </cfRule>
  </conditionalFormatting>
  <conditionalFormatting sqref="M28">
    <cfRule type="containsText" dxfId="3617" priority="3618" operator="containsText" text="VL">
      <formula>NOT(ISERROR(SEARCH("VL",M28)))</formula>
    </cfRule>
    <cfRule type="containsText" dxfId="3616" priority="3619" operator="containsText" text="OFF">
      <formula>NOT(ISERROR(SEARCH("OFF",M28)))</formula>
    </cfRule>
  </conditionalFormatting>
  <conditionalFormatting sqref="M28">
    <cfRule type="containsText" dxfId="3615" priority="3660" operator="containsText" text="VL">
      <formula>NOT(ISERROR(SEARCH("VL",M28)))</formula>
    </cfRule>
    <cfRule type="containsText" dxfId="3614" priority="3661" operator="containsText" text="OFF">
      <formula>NOT(ISERROR(SEARCH("OFF",M28)))</formula>
    </cfRule>
  </conditionalFormatting>
  <conditionalFormatting sqref="M28">
    <cfRule type="containsText" dxfId="3613" priority="3638" operator="containsText" text="VL">
      <formula>NOT(ISERROR(SEARCH("VL",M28)))</formula>
    </cfRule>
    <cfRule type="containsText" dxfId="3612" priority="3639" operator="containsText" text="OFF">
      <formula>NOT(ISERROR(SEARCH("OFF",M28)))</formula>
    </cfRule>
  </conditionalFormatting>
  <conditionalFormatting sqref="M28">
    <cfRule type="containsText" dxfId="3611" priority="3634" operator="containsText" text="VL">
      <formula>NOT(ISERROR(SEARCH("VL",M28)))</formula>
    </cfRule>
    <cfRule type="containsText" dxfId="3610" priority="3635" operator="containsText" text="OFF">
      <formula>NOT(ISERROR(SEARCH("OFF",M28)))</formula>
    </cfRule>
  </conditionalFormatting>
  <conditionalFormatting sqref="M28">
    <cfRule type="containsText" dxfId="3609" priority="3636" operator="containsText" text="VL">
      <formula>NOT(ISERROR(SEARCH("VL",M28)))</formula>
    </cfRule>
    <cfRule type="containsText" dxfId="3608" priority="3637" operator="containsText" text="OFF">
      <formula>NOT(ISERROR(SEARCH("OFF",M28)))</formula>
    </cfRule>
  </conditionalFormatting>
  <conditionalFormatting sqref="M28">
    <cfRule type="containsText" dxfId="3607" priority="3632" operator="containsText" text="VL">
      <formula>NOT(ISERROR(SEARCH("VL",M28)))</formula>
    </cfRule>
    <cfRule type="containsText" dxfId="3606" priority="3633" operator="containsText" text="OFF">
      <formula>NOT(ISERROR(SEARCH("OFF",M28)))</formula>
    </cfRule>
  </conditionalFormatting>
  <conditionalFormatting sqref="M28">
    <cfRule type="containsText" dxfId="3605" priority="3630" operator="containsText" text="VL">
      <formula>NOT(ISERROR(SEARCH("VL",M28)))</formula>
    </cfRule>
    <cfRule type="containsText" dxfId="3604" priority="3631" operator="containsText" text="OFF">
      <formula>NOT(ISERROR(SEARCH("OFF",M28)))</formula>
    </cfRule>
  </conditionalFormatting>
  <conditionalFormatting sqref="M28">
    <cfRule type="containsText" dxfId="3603" priority="3628" operator="containsText" text="VL">
      <formula>NOT(ISERROR(SEARCH("VL",M28)))</formula>
    </cfRule>
    <cfRule type="containsText" dxfId="3602" priority="3629" operator="containsText" text="OFF">
      <formula>NOT(ISERROR(SEARCH("OFF",M28)))</formula>
    </cfRule>
  </conditionalFormatting>
  <conditionalFormatting sqref="M28">
    <cfRule type="containsText" dxfId="3601" priority="3624" operator="containsText" text="AL">
      <formula>NOT(ISERROR(SEARCH("AL",M28)))</formula>
    </cfRule>
    <cfRule type="containsText" dxfId="3600" priority="3625" operator="containsText" text="SL">
      <formula>NOT(ISERROR(SEARCH("SL",M28)))</formula>
    </cfRule>
  </conditionalFormatting>
  <conditionalFormatting sqref="M28">
    <cfRule type="containsText" dxfId="3599" priority="3616" operator="containsText" text="VL">
      <formula>NOT(ISERROR(SEARCH("VL",M28)))</formula>
    </cfRule>
    <cfRule type="containsText" dxfId="3598" priority="3617" operator="containsText" text="OFF">
      <formula>NOT(ISERROR(SEARCH("OFF",M28)))</formula>
    </cfRule>
  </conditionalFormatting>
  <conditionalFormatting sqref="M28">
    <cfRule type="containsText" dxfId="3597" priority="3614" operator="containsText" text="VL">
      <formula>NOT(ISERROR(SEARCH("VL",M28)))</formula>
    </cfRule>
    <cfRule type="containsText" dxfId="3596" priority="3615" operator="containsText" text="OFF">
      <formula>NOT(ISERROR(SEARCH("OFF",M28)))</formula>
    </cfRule>
  </conditionalFormatting>
  <conditionalFormatting sqref="M28">
    <cfRule type="containsText" dxfId="3595" priority="3612" operator="containsText" text="VL">
      <formula>NOT(ISERROR(SEARCH("VL",M28)))</formula>
    </cfRule>
    <cfRule type="containsText" dxfId="3594" priority="3613" operator="containsText" text="OFF">
      <formula>NOT(ISERROR(SEARCH("OFF",M28)))</formula>
    </cfRule>
  </conditionalFormatting>
  <conditionalFormatting sqref="M28">
    <cfRule type="containsText" dxfId="3593" priority="3610" operator="containsText" text="VL">
      <formula>NOT(ISERROR(SEARCH("VL",M28)))</formula>
    </cfRule>
    <cfRule type="containsText" dxfId="3592" priority="3611" operator="containsText" text="OFF">
      <formula>NOT(ISERROR(SEARCH("OFF",M28)))</formula>
    </cfRule>
  </conditionalFormatting>
  <conditionalFormatting sqref="M28">
    <cfRule type="containsText" dxfId="3591" priority="3608" operator="containsText" text="VL">
      <formula>NOT(ISERROR(SEARCH("VL",M28)))</formula>
    </cfRule>
    <cfRule type="containsText" dxfId="3590" priority="3609" operator="containsText" text="OFF">
      <formula>NOT(ISERROR(SEARCH("OFF",M28)))</formula>
    </cfRule>
  </conditionalFormatting>
  <conditionalFormatting sqref="M28">
    <cfRule type="containsText" dxfId="3589" priority="3606" operator="containsText" text="VL">
      <formula>NOT(ISERROR(SEARCH("VL",M28)))</formula>
    </cfRule>
    <cfRule type="containsText" dxfId="3588" priority="3607" operator="containsText" text="OFF">
      <formula>NOT(ISERROR(SEARCH("OFF",M28)))</formula>
    </cfRule>
  </conditionalFormatting>
  <conditionalFormatting sqref="M28">
    <cfRule type="containsText" dxfId="3587" priority="3600" operator="containsText" text="VL">
      <formula>NOT(ISERROR(SEARCH("VL",M28)))</formula>
    </cfRule>
    <cfRule type="containsText" dxfId="3586" priority="3601" operator="containsText" text="OFF">
      <formula>NOT(ISERROR(SEARCH("OFF",M28)))</formula>
    </cfRule>
  </conditionalFormatting>
  <conditionalFormatting sqref="M28">
    <cfRule type="containsText" dxfId="3585" priority="3602" operator="containsText" text="VL">
      <formula>NOT(ISERROR(SEARCH("VL",M28)))</formula>
    </cfRule>
    <cfRule type="containsText" dxfId="3584" priority="3603" operator="containsText" text="OFF">
      <formula>NOT(ISERROR(SEARCH("OFF",M28)))</formula>
    </cfRule>
  </conditionalFormatting>
  <conditionalFormatting sqref="M28">
    <cfRule type="containsText" dxfId="3583" priority="3598" operator="containsText" text="VL">
      <formula>NOT(ISERROR(SEARCH("VL",M28)))</formula>
    </cfRule>
    <cfRule type="containsText" dxfId="3582" priority="3599" operator="containsText" text="OFF">
      <formula>NOT(ISERROR(SEARCH("OFF",M28)))</formula>
    </cfRule>
  </conditionalFormatting>
  <conditionalFormatting sqref="M28">
    <cfRule type="containsText" dxfId="3581" priority="3596" operator="containsText" text="VL">
      <formula>NOT(ISERROR(SEARCH("VL",M28)))</formula>
    </cfRule>
    <cfRule type="containsText" dxfId="3580" priority="3597" operator="containsText" text="OFF">
      <formula>NOT(ISERROR(SEARCH("OFF",M28)))</formula>
    </cfRule>
  </conditionalFormatting>
  <conditionalFormatting sqref="M28">
    <cfRule type="containsText" dxfId="3579" priority="3592" operator="containsText" text="VL">
      <formula>NOT(ISERROR(SEARCH("VL",M28)))</formula>
    </cfRule>
    <cfRule type="containsText" dxfId="3578" priority="3593" operator="containsText" text="OFF">
      <formula>NOT(ISERROR(SEARCH("OFF",M28)))</formula>
    </cfRule>
  </conditionalFormatting>
  <conditionalFormatting sqref="M28">
    <cfRule type="containsText" dxfId="3577" priority="3594" operator="containsText" text="VL">
      <formula>NOT(ISERROR(SEARCH("VL",M28)))</formula>
    </cfRule>
    <cfRule type="containsText" dxfId="3576" priority="3595" operator="containsText" text="OFF">
      <formula>NOT(ISERROR(SEARCH("OFF",M28)))</formula>
    </cfRule>
  </conditionalFormatting>
  <conditionalFormatting sqref="M28">
    <cfRule type="containsText" dxfId="3575" priority="3590" operator="containsText" text="VL">
      <formula>NOT(ISERROR(SEARCH("VL",M28)))</formula>
    </cfRule>
    <cfRule type="containsText" dxfId="3574" priority="3591" operator="containsText" text="OFF">
      <formula>NOT(ISERROR(SEARCH("OFF",M28)))</formula>
    </cfRule>
  </conditionalFormatting>
  <conditionalFormatting sqref="M28">
    <cfRule type="containsText" dxfId="3573" priority="3588" operator="containsText" text="VL">
      <formula>NOT(ISERROR(SEARCH("VL",M28)))</formula>
    </cfRule>
    <cfRule type="containsText" dxfId="3572" priority="3589" operator="containsText" text="OFF">
      <formula>NOT(ISERROR(SEARCH("OFF",M28)))</formula>
    </cfRule>
  </conditionalFormatting>
  <conditionalFormatting sqref="M28">
    <cfRule type="containsText" dxfId="3571" priority="3586" operator="containsText" text="VL">
      <formula>NOT(ISERROR(SEARCH("VL",M28)))</formula>
    </cfRule>
    <cfRule type="containsText" dxfId="3570" priority="3587" operator="containsText" text="OFF">
      <formula>NOT(ISERROR(SEARCH("OFF",M28)))</formula>
    </cfRule>
  </conditionalFormatting>
  <conditionalFormatting sqref="M28">
    <cfRule type="containsText" dxfId="3569" priority="3584" operator="containsText" text="VL">
      <formula>NOT(ISERROR(SEARCH("VL",M28)))</formula>
    </cfRule>
    <cfRule type="containsText" dxfId="3568" priority="3585" operator="containsText" text="OFF">
      <formula>NOT(ISERROR(SEARCH("OFF",M28)))</formula>
    </cfRule>
  </conditionalFormatting>
  <conditionalFormatting sqref="M28">
    <cfRule type="containsText" dxfId="3567" priority="3582" operator="containsText" text="VL">
      <formula>NOT(ISERROR(SEARCH("VL",M28)))</formula>
    </cfRule>
    <cfRule type="containsText" dxfId="3566" priority="3583" operator="containsText" text="OFF">
      <formula>NOT(ISERROR(SEARCH("OFF",M28)))</formula>
    </cfRule>
  </conditionalFormatting>
  <conditionalFormatting sqref="M28">
    <cfRule type="containsText" dxfId="3565" priority="3576" operator="containsText" text="VL">
      <formula>NOT(ISERROR(SEARCH("VL",M28)))</formula>
    </cfRule>
    <cfRule type="containsText" dxfId="3564" priority="3577" operator="containsText" text="OFF">
      <formula>NOT(ISERROR(SEARCH("OFF",M28)))</formula>
    </cfRule>
  </conditionalFormatting>
  <conditionalFormatting sqref="M28">
    <cfRule type="containsText" dxfId="3563" priority="3578" operator="containsText" text="VL">
      <formula>NOT(ISERROR(SEARCH("VL",M28)))</formula>
    </cfRule>
    <cfRule type="containsText" dxfId="3562" priority="3579" operator="containsText" text="OFF">
      <formula>NOT(ISERROR(SEARCH("OFF",M28)))</formula>
    </cfRule>
  </conditionalFormatting>
  <conditionalFormatting sqref="M28">
    <cfRule type="containsText" dxfId="3561" priority="3574" operator="containsText" text="VL">
      <formula>NOT(ISERROR(SEARCH("VL",M28)))</formula>
    </cfRule>
    <cfRule type="containsText" dxfId="3560" priority="3575" operator="containsText" text="OFF">
      <formula>NOT(ISERROR(SEARCH("OFF",M28)))</formula>
    </cfRule>
  </conditionalFormatting>
  <conditionalFormatting sqref="M28">
    <cfRule type="containsText" dxfId="3559" priority="3604" operator="containsText" text="VL">
      <formula>NOT(ISERROR(SEARCH("VL",M28)))</formula>
    </cfRule>
    <cfRule type="containsText" dxfId="3558" priority="3605" operator="containsText" text="OFF">
      <formula>NOT(ISERROR(SEARCH("OFF",M28)))</formula>
    </cfRule>
  </conditionalFormatting>
  <conditionalFormatting sqref="M28">
    <cfRule type="containsText" dxfId="3557" priority="3580" operator="containsText" text="VL">
      <formula>NOT(ISERROR(SEARCH("VL",M28)))</formula>
    </cfRule>
    <cfRule type="containsText" dxfId="3556" priority="3581" operator="containsText" text="OFF">
      <formula>NOT(ISERROR(SEARCH("OFF",M28)))</formula>
    </cfRule>
  </conditionalFormatting>
  <conditionalFormatting sqref="M28">
    <cfRule type="containsText" dxfId="3555" priority="3572" operator="containsText" text="VL">
      <formula>NOT(ISERROR(SEARCH("VL",M28)))</formula>
    </cfRule>
    <cfRule type="containsText" dxfId="3554" priority="3573" operator="containsText" text="OFF">
      <formula>NOT(ISERROR(SEARCH("OFF",M28)))</formula>
    </cfRule>
  </conditionalFormatting>
  <conditionalFormatting sqref="M28">
    <cfRule type="containsText" dxfId="3553" priority="3570" operator="containsText" text="VL">
      <formula>NOT(ISERROR(SEARCH("VL",M28)))</formula>
    </cfRule>
    <cfRule type="containsText" dxfId="3552" priority="3571" operator="containsText" text="OFF">
      <formula>NOT(ISERROR(SEARCH("OFF",M28)))</formula>
    </cfRule>
  </conditionalFormatting>
  <conditionalFormatting sqref="M28">
    <cfRule type="containsText" dxfId="3551" priority="3568" operator="containsText" text="VL">
      <formula>NOT(ISERROR(SEARCH("VL",M28)))</formula>
    </cfRule>
    <cfRule type="containsText" dxfId="3550" priority="3569" operator="containsText" text="OFF">
      <formula>NOT(ISERROR(SEARCH("OFF",M28)))</formula>
    </cfRule>
  </conditionalFormatting>
  <conditionalFormatting sqref="M28">
    <cfRule type="containsText" dxfId="3549" priority="3566" operator="containsText" text="VL">
      <formula>NOT(ISERROR(SEARCH("VL",M28)))</formula>
    </cfRule>
    <cfRule type="containsText" dxfId="3548" priority="3567" operator="containsText" text="OFF">
      <formula>NOT(ISERROR(SEARCH("OFF",M28)))</formula>
    </cfRule>
  </conditionalFormatting>
  <conditionalFormatting sqref="M28">
    <cfRule type="containsText" dxfId="3547" priority="3562" operator="containsText" text="VL">
      <formula>NOT(ISERROR(SEARCH("VL",M28)))</formula>
    </cfRule>
    <cfRule type="containsText" dxfId="3546" priority="3563" operator="containsText" text="OFF">
      <formula>NOT(ISERROR(SEARCH("OFF",M28)))</formula>
    </cfRule>
  </conditionalFormatting>
  <conditionalFormatting sqref="M28">
    <cfRule type="containsText" dxfId="3545" priority="3564" operator="containsText" text="VL">
      <formula>NOT(ISERROR(SEARCH("VL",M28)))</formula>
    </cfRule>
    <cfRule type="containsText" dxfId="3544" priority="3565" operator="containsText" text="OFF">
      <formula>NOT(ISERROR(SEARCH("OFF",M28)))</formula>
    </cfRule>
  </conditionalFormatting>
  <conditionalFormatting sqref="M28">
    <cfRule type="containsText" dxfId="3543" priority="3560" operator="containsText" text="VL">
      <formula>NOT(ISERROR(SEARCH("VL",M28)))</formula>
    </cfRule>
    <cfRule type="containsText" dxfId="3542" priority="3561" operator="containsText" text="OFF">
      <formula>NOT(ISERROR(SEARCH("OFF",M28)))</formula>
    </cfRule>
  </conditionalFormatting>
  <conditionalFormatting sqref="M28">
    <cfRule type="containsText" dxfId="3541" priority="3558" operator="containsText" text="VL">
      <formula>NOT(ISERROR(SEARCH("VL",M28)))</formula>
    </cfRule>
    <cfRule type="containsText" dxfId="3540" priority="3559" operator="containsText" text="OFF">
      <formula>NOT(ISERROR(SEARCH("OFF",M28)))</formula>
    </cfRule>
  </conditionalFormatting>
  <conditionalFormatting sqref="M28">
    <cfRule type="containsText" dxfId="3539" priority="3556" operator="containsText" text="VL">
      <formula>NOT(ISERROR(SEARCH("VL",M28)))</formula>
    </cfRule>
    <cfRule type="containsText" dxfId="3538" priority="3557" operator="containsText" text="OFF">
      <formula>NOT(ISERROR(SEARCH("OFF",M28)))</formula>
    </cfRule>
  </conditionalFormatting>
  <conditionalFormatting sqref="M28">
    <cfRule type="containsText" dxfId="3537" priority="3554" operator="containsText" text="VL">
      <formula>NOT(ISERROR(SEARCH("VL",M28)))</formula>
    </cfRule>
    <cfRule type="containsText" dxfId="3536" priority="3555" operator="containsText" text="OFF">
      <formula>NOT(ISERROR(SEARCH("OFF",M28)))</formula>
    </cfRule>
  </conditionalFormatting>
  <conditionalFormatting sqref="M28">
    <cfRule type="containsText" dxfId="3535" priority="3552" operator="containsText" text="VL">
      <formula>NOT(ISERROR(SEARCH("VL",M28)))</formula>
    </cfRule>
    <cfRule type="containsText" dxfId="3534" priority="3553" operator="containsText" text="OFF">
      <formula>NOT(ISERROR(SEARCH("OFF",M28)))</formula>
    </cfRule>
  </conditionalFormatting>
  <conditionalFormatting sqref="M28">
    <cfRule type="containsText" dxfId="3533" priority="3550" operator="containsText" text="VL">
      <formula>NOT(ISERROR(SEARCH("VL",M28)))</formula>
    </cfRule>
    <cfRule type="containsText" dxfId="3532" priority="3551" operator="containsText" text="OFF">
      <formula>NOT(ISERROR(SEARCH("OFF",M28)))</formula>
    </cfRule>
  </conditionalFormatting>
  <conditionalFormatting sqref="M28">
    <cfRule type="containsText" dxfId="3531" priority="3548" operator="containsText" text="VL">
      <formula>NOT(ISERROR(SEARCH("VL",M28)))</formula>
    </cfRule>
    <cfRule type="containsText" dxfId="3530" priority="3549" operator="containsText" text="OFF">
      <formula>NOT(ISERROR(SEARCH("OFF",M28)))</formula>
    </cfRule>
  </conditionalFormatting>
  <conditionalFormatting sqref="K30">
    <cfRule type="containsText" dxfId="3529" priority="3544" operator="containsText" text="VL">
      <formula>NOT(ISERROR(SEARCH("VL",K30)))</formula>
    </cfRule>
    <cfRule type="containsText" dxfId="3528" priority="3545" operator="containsText" text="OFF">
      <formula>NOT(ISERROR(SEARCH("OFF",K30)))</formula>
    </cfRule>
  </conditionalFormatting>
  <conditionalFormatting sqref="K30">
    <cfRule type="containsText" dxfId="3527" priority="3542" operator="containsText" text="VL">
      <formula>NOT(ISERROR(SEARCH("VL",K30)))</formula>
    </cfRule>
    <cfRule type="containsText" dxfId="3526" priority="3543" operator="containsText" text="OFF">
      <formula>NOT(ISERROR(SEARCH("OFF",K30)))</formula>
    </cfRule>
  </conditionalFormatting>
  <conditionalFormatting sqref="K30">
    <cfRule type="containsText" dxfId="3525" priority="3546" operator="containsText" text="AL">
      <formula>NOT(ISERROR(SEARCH("AL",K30)))</formula>
    </cfRule>
    <cfRule type="containsText" dxfId="3524" priority="3547" operator="containsText" text="SL">
      <formula>NOT(ISERROR(SEARCH("SL",K30)))</formula>
    </cfRule>
  </conditionalFormatting>
  <conditionalFormatting sqref="M30">
    <cfRule type="containsText" dxfId="3523" priority="3540" operator="containsText" text="VL">
      <formula>NOT(ISERROR(SEARCH("VL",M30)))</formula>
    </cfRule>
    <cfRule type="containsText" dxfId="3522" priority="3541" operator="containsText" text="OFF">
      <formula>NOT(ISERROR(SEARCH("OFF",M30)))</formula>
    </cfRule>
  </conditionalFormatting>
  <conditionalFormatting sqref="M30">
    <cfRule type="containsText" dxfId="3521" priority="3538" operator="containsText" text="VL">
      <formula>NOT(ISERROR(SEARCH("VL",M30)))</formula>
    </cfRule>
    <cfRule type="containsText" dxfId="3520" priority="3539" operator="containsText" text="OFF">
      <formula>NOT(ISERROR(SEARCH("OFF",M30)))</formula>
    </cfRule>
  </conditionalFormatting>
  <conditionalFormatting sqref="M30">
    <cfRule type="containsText" dxfId="3519" priority="3536" operator="containsText" text="VL">
      <formula>NOT(ISERROR(SEARCH("VL",M30)))</formula>
    </cfRule>
    <cfRule type="containsText" dxfId="3518" priority="3537" operator="containsText" text="OFF">
      <formula>NOT(ISERROR(SEARCH("OFF",M30)))</formula>
    </cfRule>
  </conditionalFormatting>
  <conditionalFormatting sqref="M30">
    <cfRule type="containsText" dxfId="3517" priority="3532" operator="containsText" text="VL">
      <formula>NOT(ISERROR(SEARCH("VL",M30)))</formula>
    </cfRule>
    <cfRule type="containsText" dxfId="3516" priority="3533" operator="containsText" text="OFF">
      <formula>NOT(ISERROR(SEARCH("OFF",M30)))</formula>
    </cfRule>
  </conditionalFormatting>
  <conditionalFormatting sqref="M30">
    <cfRule type="containsText" dxfId="3515" priority="3534" operator="containsText" text="VL">
      <formula>NOT(ISERROR(SEARCH("VL",M30)))</formula>
    </cfRule>
    <cfRule type="containsText" dxfId="3514" priority="3535" operator="containsText" text="OFF">
      <formula>NOT(ISERROR(SEARCH("OFF",M30)))</formula>
    </cfRule>
  </conditionalFormatting>
  <conditionalFormatting sqref="M30">
    <cfRule type="containsText" dxfId="3513" priority="3530" operator="containsText" text="VL">
      <formula>NOT(ISERROR(SEARCH("VL",M30)))</formula>
    </cfRule>
    <cfRule type="containsText" dxfId="3512" priority="3531" operator="containsText" text="OFF">
      <formula>NOT(ISERROR(SEARCH("OFF",M30)))</formula>
    </cfRule>
  </conditionalFormatting>
  <conditionalFormatting sqref="M30">
    <cfRule type="containsText" dxfId="3511" priority="3528" operator="containsText" text="VL">
      <formula>NOT(ISERROR(SEARCH("VL",M30)))</formula>
    </cfRule>
    <cfRule type="containsText" dxfId="3510" priority="3529" operator="containsText" text="OFF">
      <formula>NOT(ISERROR(SEARCH("OFF",M30)))</formula>
    </cfRule>
  </conditionalFormatting>
  <conditionalFormatting sqref="M30">
    <cfRule type="containsText" dxfId="3509" priority="3526" operator="containsText" text="VL">
      <formula>NOT(ISERROR(SEARCH("VL",M30)))</formula>
    </cfRule>
    <cfRule type="containsText" dxfId="3508" priority="3527" operator="containsText" text="OFF">
      <formula>NOT(ISERROR(SEARCH("OFF",M30)))</formula>
    </cfRule>
  </conditionalFormatting>
  <conditionalFormatting sqref="M30">
    <cfRule type="containsText" dxfId="3507" priority="3520" operator="containsText" text="VL">
      <formula>NOT(ISERROR(SEARCH("VL",M30)))</formula>
    </cfRule>
    <cfRule type="containsText" dxfId="3506" priority="3521" operator="containsText" text="OFF">
      <formula>NOT(ISERROR(SEARCH("OFF",M30)))</formula>
    </cfRule>
  </conditionalFormatting>
  <conditionalFormatting sqref="M30">
    <cfRule type="containsText" dxfId="3505" priority="3522" operator="containsText" text="VL">
      <formula>NOT(ISERROR(SEARCH("VL",M30)))</formula>
    </cfRule>
    <cfRule type="containsText" dxfId="3504" priority="3523" operator="containsText" text="OFF">
      <formula>NOT(ISERROR(SEARCH("OFF",M30)))</formula>
    </cfRule>
  </conditionalFormatting>
  <conditionalFormatting sqref="M30">
    <cfRule type="containsText" dxfId="3503" priority="3518" operator="containsText" text="VL">
      <formula>NOT(ISERROR(SEARCH("VL",M30)))</formula>
    </cfRule>
    <cfRule type="containsText" dxfId="3502" priority="3519" operator="containsText" text="OFF">
      <formula>NOT(ISERROR(SEARCH("OFF",M30)))</formula>
    </cfRule>
  </conditionalFormatting>
  <conditionalFormatting sqref="M30">
    <cfRule type="containsText" dxfId="3501" priority="3516" operator="containsText" text="VL">
      <formula>NOT(ISERROR(SEARCH("VL",M30)))</formula>
    </cfRule>
    <cfRule type="containsText" dxfId="3500" priority="3517" operator="containsText" text="OFF">
      <formula>NOT(ISERROR(SEARCH("OFF",M30)))</formula>
    </cfRule>
  </conditionalFormatting>
  <conditionalFormatting sqref="M30">
    <cfRule type="containsText" dxfId="3499" priority="3514" operator="containsText" text="VL">
      <formula>NOT(ISERROR(SEARCH("VL",M30)))</formula>
    </cfRule>
    <cfRule type="containsText" dxfId="3498" priority="3515" operator="containsText" text="OFF">
      <formula>NOT(ISERROR(SEARCH("OFF",M30)))</formula>
    </cfRule>
  </conditionalFormatting>
  <conditionalFormatting sqref="M30">
    <cfRule type="containsText" dxfId="3497" priority="3512" operator="containsText" text="VL">
      <formula>NOT(ISERROR(SEARCH("VL",M30)))</formula>
    </cfRule>
    <cfRule type="containsText" dxfId="3496" priority="3513" operator="containsText" text="OFF">
      <formula>NOT(ISERROR(SEARCH("OFF",M30)))</formula>
    </cfRule>
  </conditionalFormatting>
  <conditionalFormatting sqref="M30">
    <cfRule type="containsText" dxfId="3495" priority="3510" operator="containsText" text="VL">
      <formula>NOT(ISERROR(SEARCH("VL",M30)))</formula>
    </cfRule>
    <cfRule type="containsText" dxfId="3494" priority="3511" operator="containsText" text="OFF">
      <formula>NOT(ISERROR(SEARCH("OFF",M30)))</formula>
    </cfRule>
  </conditionalFormatting>
  <conditionalFormatting sqref="M30">
    <cfRule type="containsText" dxfId="3493" priority="3508" operator="containsText" text="VL">
      <formula>NOT(ISERROR(SEARCH("VL",M30)))</formula>
    </cfRule>
    <cfRule type="containsText" dxfId="3492" priority="3509" operator="containsText" text="OFF">
      <formula>NOT(ISERROR(SEARCH("OFF",M30)))</formula>
    </cfRule>
  </conditionalFormatting>
  <conditionalFormatting sqref="M30">
    <cfRule type="containsText" dxfId="3491" priority="3506" operator="containsText" text="VL">
      <formula>NOT(ISERROR(SEARCH("VL",M30)))</formula>
    </cfRule>
    <cfRule type="containsText" dxfId="3490" priority="3507" operator="containsText" text="OFF">
      <formula>NOT(ISERROR(SEARCH("OFF",M30)))</formula>
    </cfRule>
  </conditionalFormatting>
  <conditionalFormatting sqref="M30">
    <cfRule type="containsText" dxfId="3489" priority="3504" operator="containsText" text="VL">
      <formula>NOT(ISERROR(SEARCH("VL",M30)))</formula>
    </cfRule>
    <cfRule type="containsText" dxfId="3488" priority="3505" operator="containsText" text="OFF">
      <formula>NOT(ISERROR(SEARCH("OFF",M30)))</formula>
    </cfRule>
  </conditionalFormatting>
  <conditionalFormatting sqref="M30">
    <cfRule type="containsText" dxfId="3487" priority="3490" operator="containsText" text="VL">
      <formula>NOT(ISERROR(SEARCH("VL",M30)))</formula>
    </cfRule>
    <cfRule type="containsText" dxfId="3486" priority="3491" operator="containsText" text="OFF">
      <formula>NOT(ISERROR(SEARCH("OFF",M30)))</formula>
    </cfRule>
  </conditionalFormatting>
  <conditionalFormatting sqref="M30">
    <cfRule type="containsText" dxfId="3485" priority="3486" operator="containsText" text="VL">
      <formula>NOT(ISERROR(SEARCH("VL",M30)))</formula>
    </cfRule>
    <cfRule type="containsText" dxfId="3484" priority="3487" operator="containsText" text="OFF">
      <formula>NOT(ISERROR(SEARCH("OFF",M30)))</formula>
    </cfRule>
  </conditionalFormatting>
  <conditionalFormatting sqref="M30">
    <cfRule type="containsText" dxfId="3483" priority="3484" operator="containsText" text="VL">
      <formula>NOT(ISERROR(SEARCH("VL",M30)))</formula>
    </cfRule>
    <cfRule type="containsText" dxfId="3482" priority="3485" operator="containsText" text="OFF">
      <formula>NOT(ISERROR(SEARCH("OFF",M30)))</formula>
    </cfRule>
  </conditionalFormatting>
  <conditionalFormatting sqref="M30">
    <cfRule type="containsText" dxfId="3481" priority="3482" operator="containsText" text="VL">
      <formula>NOT(ISERROR(SEARCH("VL",M30)))</formula>
    </cfRule>
    <cfRule type="containsText" dxfId="3480" priority="3483" operator="containsText" text="OFF">
      <formula>NOT(ISERROR(SEARCH("OFF",M30)))</formula>
    </cfRule>
  </conditionalFormatting>
  <conditionalFormatting sqref="M30">
    <cfRule type="containsText" dxfId="3479" priority="3524" operator="containsText" text="VL">
      <formula>NOT(ISERROR(SEARCH("VL",M30)))</formula>
    </cfRule>
    <cfRule type="containsText" dxfId="3478" priority="3525" operator="containsText" text="OFF">
      <formula>NOT(ISERROR(SEARCH("OFF",M30)))</formula>
    </cfRule>
  </conditionalFormatting>
  <conditionalFormatting sqref="M30">
    <cfRule type="containsText" dxfId="3477" priority="3502" operator="containsText" text="VL">
      <formula>NOT(ISERROR(SEARCH("VL",M30)))</formula>
    </cfRule>
    <cfRule type="containsText" dxfId="3476" priority="3503" operator="containsText" text="OFF">
      <formula>NOT(ISERROR(SEARCH("OFF",M30)))</formula>
    </cfRule>
  </conditionalFormatting>
  <conditionalFormatting sqref="M30">
    <cfRule type="containsText" dxfId="3475" priority="3498" operator="containsText" text="VL">
      <formula>NOT(ISERROR(SEARCH("VL",M30)))</formula>
    </cfRule>
    <cfRule type="containsText" dxfId="3474" priority="3499" operator="containsText" text="OFF">
      <formula>NOT(ISERROR(SEARCH("OFF",M30)))</formula>
    </cfRule>
  </conditionalFormatting>
  <conditionalFormatting sqref="M30">
    <cfRule type="containsText" dxfId="3473" priority="3500" operator="containsText" text="VL">
      <formula>NOT(ISERROR(SEARCH("VL",M30)))</formula>
    </cfRule>
    <cfRule type="containsText" dxfId="3472" priority="3501" operator="containsText" text="OFF">
      <formula>NOT(ISERROR(SEARCH("OFF",M30)))</formula>
    </cfRule>
  </conditionalFormatting>
  <conditionalFormatting sqref="M30">
    <cfRule type="containsText" dxfId="3471" priority="3496" operator="containsText" text="VL">
      <formula>NOT(ISERROR(SEARCH("VL",M30)))</formula>
    </cfRule>
    <cfRule type="containsText" dxfId="3470" priority="3497" operator="containsText" text="OFF">
      <formula>NOT(ISERROR(SEARCH("OFF",M30)))</formula>
    </cfRule>
  </conditionalFormatting>
  <conditionalFormatting sqref="M30">
    <cfRule type="containsText" dxfId="3469" priority="3494" operator="containsText" text="VL">
      <formula>NOT(ISERROR(SEARCH("VL",M30)))</formula>
    </cfRule>
    <cfRule type="containsText" dxfId="3468" priority="3495" operator="containsText" text="OFF">
      <formula>NOT(ISERROR(SEARCH("OFF",M30)))</formula>
    </cfRule>
  </conditionalFormatting>
  <conditionalFormatting sqref="M30">
    <cfRule type="containsText" dxfId="3467" priority="3492" operator="containsText" text="VL">
      <formula>NOT(ISERROR(SEARCH("VL",M30)))</formula>
    </cfRule>
    <cfRule type="containsText" dxfId="3466" priority="3493" operator="containsText" text="OFF">
      <formula>NOT(ISERROR(SEARCH("OFF",M30)))</formula>
    </cfRule>
  </conditionalFormatting>
  <conditionalFormatting sqref="M30">
    <cfRule type="containsText" dxfId="3465" priority="3488" operator="containsText" text="AL">
      <formula>NOT(ISERROR(SEARCH("AL",M30)))</formula>
    </cfRule>
    <cfRule type="containsText" dxfId="3464" priority="3489" operator="containsText" text="SL">
      <formula>NOT(ISERROR(SEARCH("SL",M30)))</formula>
    </cfRule>
  </conditionalFormatting>
  <conditionalFormatting sqref="G30">
    <cfRule type="containsText" dxfId="3463" priority="3480" operator="containsText" text="VL">
      <formula>NOT(ISERROR(SEARCH("VL",G30)))</formula>
    </cfRule>
    <cfRule type="containsText" dxfId="3462" priority="3481" operator="containsText" text="OFF">
      <formula>NOT(ISERROR(SEARCH("OFF",G30)))</formula>
    </cfRule>
  </conditionalFormatting>
  <conditionalFormatting sqref="M31:M33">
    <cfRule type="containsText" dxfId="3461" priority="3477" operator="containsText" text="VL">
      <formula>NOT(ISERROR(SEARCH("VL",M31)))</formula>
    </cfRule>
    <cfRule type="containsText" dxfId="3460" priority="3478" operator="containsText" text="OFF">
      <formula>NOT(ISERROR(SEARCH("OFF",M31)))</formula>
    </cfRule>
  </conditionalFormatting>
  <conditionalFormatting sqref="J33:K33">
    <cfRule type="containsText" dxfId="3459" priority="3475" operator="containsText" text="VL">
      <formula>NOT(ISERROR(SEARCH("VL",J33)))</formula>
    </cfRule>
    <cfRule type="containsText" dxfId="3458" priority="3476" operator="containsText" text="OFF">
      <formula>NOT(ISERROR(SEARCH("OFF",J33)))</formula>
    </cfRule>
  </conditionalFormatting>
  <conditionalFormatting sqref="J33:K33">
    <cfRule type="containsText" dxfId="3457" priority="3473" operator="containsText" text="VL">
      <formula>NOT(ISERROR(SEARCH("VL",J33)))</formula>
    </cfRule>
    <cfRule type="containsText" dxfId="3456" priority="3474" operator="containsText" text="OFF">
      <formula>NOT(ISERROR(SEARCH("OFF",J33)))</formula>
    </cfRule>
  </conditionalFormatting>
  <conditionalFormatting sqref="J33:K33">
    <cfRule type="containsText" dxfId="3455" priority="3471" operator="containsText" text="VL">
      <formula>NOT(ISERROR(SEARCH("VL",J33)))</formula>
    </cfRule>
    <cfRule type="containsText" dxfId="3454" priority="3472" operator="containsText" text="OFF">
      <formula>NOT(ISERROR(SEARCH("OFF",J33)))</formula>
    </cfRule>
  </conditionalFormatting>
  <conditionalFormatting sqref="I33:J33">
    <cfRule type="containsText" dxfId="3453" priority="3469" operator="containsText" text="VL">
      <formula>NOT(ISERROR(SEARCH("VL",I33)))</formula>
    </cfRule>
    <cfRule type="containsText" dxfId="3452" priority="3470" operator="containsText" text="OFF">
      <formula>NOT(ISERROR(SEARCH("OFF",I33)))</formula>
    </cfRule>
  </conditionalFormatting>
  <conditionalFormatting sqref="J33:L33">
    <cfRule type="containsText" dxfId="3451" priority="3467" operator="containsText" text="VL">
      <formula>NOT(ISERROR(SEARCH("VL",J33)))</formula>
    </cfRule>
    <cfRule type="containsText" dxfId="3450" priority="3468" operator="containsText" text="OFF">
      <formula>NOT(ISERROR(SEARCH("OFF",J33)))</formula>
    </cfRule>
  </conditionalFormatting>
  <conditionalFormatting sqref="J33:L33">
    <cfRule type="containsText" dxfId="3449" priority="3465" operator="containsText" text="VL">
      <formula>NOT(ISERROR(SEARCH("VL",J33)))</formula>
    </cfRule>
    <cfRule type="containsText" dxfId="3448" priority="3466" operator="containsText" text="OFF">
      <formula>NOT(ISERROR(SEARCH("OFF",J33)))</formula>
    </cfRule>
  </conditionalFormatting>
  <conditionalFormatting sqref="J33:L33">
    <cfRule type="containsText" dxfId="3447" priority="3461" operator="containsText" text="VL">
      <formula>NOT(ISERROR(SEARCH("VL",J33)))</formula>
    </cfRule>
    <cfRule type="containsText" dxfId="3446" priority="3462" operator="containsText" text="OFF">
      <formula>NOT(ISERROR(SEARCH("OFF",J33)))</formula>
    </cfRule>
  </conditionalFormatting>
  <conditionalFormatting sqref="J33:L33">
    <cfRule type="containsText" dxfId="3445" priority="3463" operator="containsText" text="VL">
      <formula>NOT(ISERROR(SEARCH("VL",J33)))</formula>
    </cfRule>
    <cfRule type="containsText" dxfId="3444" priority="3464" operator="containsText" text="OFF">
      <formula>NOT(ISERROR(SEARCH("OFF",J33)))</formula>
    </cfRule>
  </conditionalFormatting>
  <conditionalFormatting sqref="H32:J33 G31:L31">
    <cfRule type="containsText" dxfId="3443" priority="3459" operator="containsText" text="VL">
      <formula>NOT(ISERROR(SEARCH("VL",G31)))</formula>
    </cfRule>
    <cfRule type="containsText" dxfId="3442" priority="3460" operator="containsText" text="OFF">
      <formula>NOT(ISERROR(SEARCH("OFF",G31)))</formula>
    </cfRule>
  </conditionalFormatting>
  <conditionalFormatting sqref="H31:L32 H33:J33 G31">
    <cfRule type="containsText" dxfId="3441" priority="3457" operator="containsText" text="VL">
      <formula>NOT(ISERROR(SEARCH("VL",G31)))</formula>
    </cfRule>
    <cfRule type="containsText" dxfId="3440" priority="3458" operator="containsText" text="OFF">
      <formula>NOT(ISERROR(SEARCH("OFF",G31)))</formula>
    </cfRule>
  </conditionalFormatting>
  <conditionalFormatting sqref="H31:L32 H33:J33 G31">
    <cfRule type="containsText" dxfId="3439" priority="3455" operator="containsText" text="VL">
      <formula>NOT(ISERROR(SEARCH("VL",G31)))</formula>
    </cfRule>
    <cfRule type="containsText" dxfId="3438" priority="3456" operator="containsText" text="OFF">
      <formula>NOT(ISERROR(SEARCH("OFF",G31)))</formula>
    </cfRule>
  </conditionalFormatting>
  <conditionalFormatting sqref="H31:L32 H33:J33 G31">
    <cfRule type="containsText" dxfId="3437" priority="3453" operator="containsText" text="VL">
      <formula>NOT(ISERROR(SEARCH("VL",G31)))</formula>
    </cfRule>
    <cfRule type="containsText" dxfId="3436" priority="3454" operator="containsText" text="OFF">
      <formula>NOT(ISERROR(SEARCH("OFF",G31)))</formula>
    </cfRule>
  </conditionalFormatting>
  <conditionalFormatting sqref="K31:L33">
    <cfRule type="containsText" dxfId="3435" priority="3451" operator="containsText" text="VL">
      <formula>NOT(ISERROR(SEARCH("VL",K31)))</formula>
    </cfRule>
    <cfRule type="containsText" dxfId="3434" priority="3452" operator="containsText" text="OFF">
      <formula>NOT(ISERROR(SEARCH("OFF",K31)))</formula>
    </cfRule>
  </conditionalFormatting>
  <conditionalFormatting sqref="L31:L33">
    <cfRule type="containsText" dxfId="3433" priority="3449" operator="containsText" text="VL">
      <formula>NOT(ISERROR(SEARCH("VL",L31)))</formula>
    </cfRule>
    <cfRule type="containsText" dxfId="3432" priority="3450" operator="containsText" text="OFF">
      <formula>NOT(ISERROR(SEARCH("OFF",L31)))</formula>
    </cfRule>
  </conditionalFormatting>
  <conditionalFormatting sqref="K31:L33">
    <cfRule type="containsText" dxfId="3431" priority="3447" operator="containsText" text="VL">
      <formula>NOT(ISERROR(SEARCH("VL",K31)))</formula>
    </cfRule>
    <cfRule type="containsText" dxfId="3430" priority="3448" operator="containsText" text="OFF">
      <formula>NOT(ISERROR(SEARCH("OFF",K31)))</formula>
    </cfRule>
  </conditionalFormatting>
  <conditionalFormatting sqref="K31:L33">
    <cfRule type="containsText" dxfId="3429" priority="3441" operator="containsText" text="VL">
      <formula>NOT(ISERROR(SEARCH("VL",K31)))</formula>
    </cfRule>
    <cfRule type="containsText" dxfId="3428" priority="3442" operator="containsText" text="OFF">
      <formula>NOT(ISERROR(SEARCH("OFF",K31)))</formula>
    </cfRule>
  </conditionalFormatting>
  <conditionalFormatting sqref="K31:L33">
    <cfRule type="containsText" dxfId="3427" priority="3443" operator="containsText" text="VL">
      <formula>NOT(ISERROR(SEARCH("VL",K31)))</formula>
    </cfRule>
    <cfRule type="containsText" dxfId="3426" priority="3444" operator="containsText" text="OFF">
      <formula>NOT(ISERROR(SEARCH("OFF",K31)))</formula>
    </cfRule>
  </conditionalFormatting>
  <conditionalFormatting sqref="K31:L33">
    <cfRule type="containsText" dxfId="3425" priority="3439" operator="containsText" text="VL">
      <formula>NOT(ISERROR(SEARCH("VL",K31)))</formula>
    </cfRule>
    <cfRule type="containsText" dxfId="3424" priority="3440" operator="containsText" text="OFF">
      <formula>NOT(ISERROR(SEARCH("OFF",K31)))</formula>
    </cfRule>
  </conditionalFormatting>
  <conditionalFormatting sqref="K31:L33">
    <cfRule type="containsText" dxfId="3423" priority="3437" operator="containsText" text="VL">
      <formula>NOT(ISERROR(SEARCH("VL",K31)))</formula>
    </cfRule>
    <cfRule type="containsText" dxfId="3422" priority="3438" operator="containsText" text="OFF">
      <formula>NOT(ISERROR(SEARCH("OFF",K31)))</formula>
    </cfRule>
  </conditionalFormatting>
  <conditionalFormatting sqref="K31:K33">
    <cfRule type="containsText" dxfId="3421" priority="3433" operator="containsText" text="VL">
      <formula>NOT(ISERROR(SEARCH("VL",K31)))</formula>
    </cfRule>
    <cfRule type="containsText" dxfId="3420" priority="3434" operator="containsText" text="OFF">
      <formula>NOT(ISERROR(SEARCH("OFF",K31)))</formula>
    </cfRule>
  </conditionalFormatting>
  <conditionalFormatting sqref="K31:L33">
    <cfRule type="containsText" dxfId="3419" priority="3435" operator="containsText" text="VL">
      <formula>NOT(ISERROR(SEARCH("VL",K31)))</formula>
    </cfRule>
    <cfRule type="containsText" dxfId="3418" priority="3436" operator="containsText" text="OFF">
      <formula>NOT(ISERROR(SEARCH("OFF",K31)))</formula>
    </cfRule>
  </conditionalFormatting>
  <conditionalFormatting sqref="K31:K33">
    <cfRule type="containsText" dxfId="3417" priority="3431" operator="containsText" text="VL">
      <formula>NOT(ISERROR(SEARCH("VL",K31)))</formula>
    </cfRule>
    <cfRule type="containsText" dxfId="3416" priority="3432" operator="containsText" text="OFF">
      <formula>NOT(ISERROR(SEARCH("OFF",K31)))</formula>
    </cfRule>
  </conditionalFormatting>
  <conditionalFormatting sqref="K31:L33">
    <cfRule type="containsText" dxfId="3415" priority="3429" operator="containsText" text="VL">
      <formula>NOT(ISERROR(SEARCH("VL",K31)))</formula>
    </cfRule>
    <cfRule type="containsText" dxfId="3414" priority="3430" operator="containsText" text="OFF">
      <formula>NOT(ISERROR(SEARCH("OFF",K31)))</formula>
    </cfRule>
  </conditionalFormatting>
  <conditionalFormatting sqref="K31:L33">
    <cfRule type="containsText" dxfId="3413" priority="3427" operator="containsText" text="VL">
      <formula>NOT(ISERROR(SEARCH("VL",K31)))</formula>
    </cfRule>
    <cfRule type="containsText" dxfId="3412" priority="3428" operator="containsText" text="OFF">
      <formula>NOT(ISERROR(SEARCH("OFF",K31)))</formula>
    </cfRule>
  </conditionalFormatting>
  <conditionalFormatting sqref="K31:L33">
    <cfRule type="containsText" dxfId="3411" priority="3425" operator="containsText" text="VL">
      <formula>NOT(ISERROR(SEARCH("VL",K31)))</formula>
    </cfRule>
    <cfRule type="containsText" dxfId="3410" priority="3426" operator="containsText" text="OFF">
      <formula>NOT(ISERROR(SEARCH("OFF",K31)))</formula>
    </cfRule>
  </conditionalFormatting>
  <conditionalFormatting sqref="K31:L33">
    <cfRule type="containsText" dxfId="3409" priority="3423" operator="containsText" text="VL">
      <formula>NOT(ISERROR(SEARCH("VL",K31)))</formula>
    </cfRule>
    <cfRule type="containsText" dxfId="3408" priority="3424" operator="containsText" text="OFF">
      <formula>NOT(ISERROR(SEARCH("OFF",K31)))</formula>
    </cfRule>
  </conditionalFormatting>
  <conditionalFormatting sqref="K31:L33">
    <cfRule type="containsText" dxfId="3407" priority="3417" operator="containsText" text="VL">
      <formula>NOT(ISERROR(SEARCH("VL",K31)))</formula>
    </cfRule>
    <cfRule type="containsText" dxfId="3406" priority="3418" operator="containsText" text="OFF">
      <formula>NOT(ISERROR(SEARCH("OFF",K31)))</formula>
    </cfRule>
  </conditionalFormatting>
  <conditionalFormatting sqref="K31:K33">
    <cfRule type="containsText" dxfId="3405" priority="3419" operator="containsText" text="VL">
      <formula>NOT(ISERROR(SEARCH("VL",K31)))</formula>
    </cfRule>
    <cfRule type="containsText" dxfId="3404" priority="3420" operator="containsText" text="OFF">
      <formula>NOT(ISERROR(SEARCH("OFF",K31)))</formula>
    </cfRule>
  </conditionalFormatting>
  <conditionalFormatting sqref="K31:K33">
    <cfRule type="containsText" dxfId="3403" priority="3415" operator="containsText" text="VL">
      <formula>NOT(ISERROR(SEARCH("VL",K31)))</formula>
    </cfRule>
    <cfRule type="containsText" dxfId="3402" priority="3416" operator="containsText" text="OFF">
      <formula>NOT(ISERROR(SEARCH("OFF",K31)))</formula>
    </cfRule>
  </conditionalFormatting>
  <conditionalFormatting sqref="K31:L33">
    <cfRule type="containsText" dxfId="3401" priority="3445" operator="containsText" text="VL">
      <formula>NOT(ISERROR(SEARCH("VL",K31)))</formula>
    </cfRule>
    <cfRule type="containsText" dxfId="3400" priority="3446" operator="containsText" text="OFF">
      <formula>NOT(ISERROR(SEARCH("OFF",K31)))</formula>
    </cfRule>
  </conditionalFormatting>
  <conditionalFormatting sqref="K31:K33">
    <cfRule type="containsText" dxfId="3399" priority="3421" operator="containsText" text="VL">
      <formula>NOT(ISERROR(SEARCH("VL",K31)))</formula>
    </cfRule>
    <cfRule type="containsText" dxfId="3398" priority="3422" operator="containsText" text="OFF">
      <formula>NOT(ISERROR(SEARCH("OFF",K31)))</formula>
    </cfRule>
  </conditionalFormatting>
  <conditionalFormatting sqref="K31:K33">
    <cfRule type="containsText" dxfId="3397" priority="3413" operator="containsText" text="VL">
      <formula>NOT(ISERROR(SEARCH("VL",K31)))</formula>
    </cfRule>
    <cfRule type="containsText" dxfId="3396" priority="3414" operator="containsText" text="OFF">
      <formula>NOT(ISERROR(SEARCH("OFF",K31)))</formula>
    </cfRule>
  </conditionalFormatting>
  <conditionalFormatting sqref="K31:K33">
    <cfRule type="containsText" dxfId="3395" priority="3411" operator="containsText" text="VL">
      <formula>NOT(ISERROR(SEARCH("VL",K31)))</formula>
    </cfRule>
    <cfRule type="containsText" dxfId="3394" priority="3412" operator="containsText" text="OFF">
      <formula>NOT(ISERROR(SEARCH("OFF",K31)))</formula>
    </cfRule>
  </conditionalFormatting>
  <conditionalFormatting sqref="K31:K33">
    <cfRule type="containsText" dxfId="3393" priority="3409" operator="containsText" text="VL">
      <formula>NOT(ISERROR(SEARCH("VL",K31)))</formula>
    </cfRule>
    <cfRule type="containsText" dxfId="3392" priority="3410" operator="containsText" text="OFF">
      <formula>NOT(ISERROR(SEARCH("OFF",K31)))</formula>
    </cfRule>
  </conditionalFormatting>
  <conditionalFormatting sqref="K31:L33">
    <cfRule type="containsText" dxfId="3391" priority="3407" operator="containsText" text="VL">
      <formula>NOT(ISERROR(SEARCH("VL",K31)))</formula>
    </cfRule>
    <cfRule type="containsText" dxfId="3390" priority="3408" operator="containsText" text="OFF">
      <formula>NOT(ISERROR(SEARCH("OFF",K31)))</formula>
    </cfRule>
  </conditionalFormatting>
  <conditionalFormatting sqref="K31:L33">
    <cfRule type="containsText" dxfId="3389" priority="3403" operator="containsText" text="VL">
      <formula>NOT(ISERROR(SEARCH("VL",K31)))</formula>
    </cfRule>
    <cfRule type="containsText" dxfId="3388" priority="3404" operator="containsText" text="OFF">
      <formula>NOT(ISERROR(SEARCH("OFF",K31)))</formula>
    </cfRule>
  </conditionalFormatting>
  <conditionalFormatting sqref="K31:L33">
    <cfRule type="containsText" dxfId="3387" priority="3405" operator="containsText" text="VL">
      <formula>NOT(ISERROR(SEARCH("VL",K31)))</formula>
    </cfRule>
    <cfRule type="containsText" dxfId="3386" priority="3406" operator="containsText" text="OFF">
      <formula>NOT(ISERROR(SEARCH("OFF",K31)))</formula>
    </cfRule>
  </conditionalFormatting>
  <conditionalFormatting sqref="K31:L33">
    <cfRule type="containsText" dxfId="3385" priority="3401" operator="containsText" text="VL">
      <formula>NOT(ISERROR(SEARCH("VL",K31)))</formula>
    </cfRule>
    <cfRule type="containsText" dxfId="3384" priority="3402" operator="containsText" text="OFF">
      <formula>NOT(ISERROR(SEARCH("OFF",K31)))</formula>
    </cfRule>
  </conditionalFormatting>
  <conditionalFormatting sqref="L31:L33">
    <cfRule type="containsText" dxfId="3383" priority="3399" operator="containsText" text="VL">
      <formula>NOT(ISERROR(SEARCH("VL",L31)))</formula>
    </cfRule>
    <cfRule type="containsText" dxfId="3382" priority="3400" operator="containsText" text="OFF">
      <formula>NOT(ISERROR(SEARCH("OFF",L31)))</formula>
    </cfRule>
  </conditionalFormatting>
  <conditionalFormatting sqref="K31:L33">
    <cfRule type="containsText" dxfId="3381" priority="3397" operator="containsText" text="VL">
      <formula>NOT(ISERROR(SEARCH("VL",K31)))</formula>
    </cfRule>
    <cfRule type="containsText" dxfId="3380" priority="3398" operator="containsText" text="OFF">
      <formula>NOT(ISERROR(SEARCH("OFF",K31)))</formula>
    </cfRule>
  </conditionalFormatting>
  <conditionalFormatting sqref="K31:K33">
    <cfRule type="containsText" dxfId="3379" priority="3395" operator="containsText" text="VL">
      <formula>NOT(ISERROR(SEARCH("VL",K31)))</formula>
    </cfRule>
    <cfRule type="containsText" dxfId="3378" priority="3396" operator="containsText" text="OFF">
      <formula>NOT(ISERROR(SEARCH("OFF",K31)))</formula>
    </cfRule>
  </conditionalFormatting>
  <conditionalFormatting sqref="K31:K33">
    <cfRule type="containsText" dxfId="3377" priority="3393" operator="containsText" text="VL">
      <formula>NOT(ISERROR(SEARCH("VL",K31)))</formula>
    </cfRule>
    <cfRule type="containsText" dxfId="3376" priority="3394" operator="containsText" text="OFF">
      <formula>NOT(ISERROR(SEARCH("OFF",K31)))</formula>
    </cfRule>
  </conditionalFormatting>
  <conditionalFormatting sqref="K31:K33">
    <cfRule type="containsText" dxfId="3375" priority="3391" operator="containsText" text="VL">
      <formula>NOT(ISERROR(SEARCH("VL",K31)))</formula>
    </cfRule>
    <cfRule type="containsText" dxfId="3374" priority="3392" operator="containsText" text="OFF">
      <formula>NOT(ISERROR(SEARCH("OFF",K31)))</formula>
    </cfRule>
  </conditionalFormatting>
  <conditionalFormatting sqref="K31:K33">
    <cfRule type="containsText" dxfId="3373" priority="3389" operator="containsText" text="VL">
      <formula>NOT(ISERROR(SEARCH("VL",K31)))</formula>
    </cfRule>
    <cfRule type="containsText" dxfId="3372" priority="3390" operator="containsText" text="OFF">
      <formula>NOT(ISERROR(SEARCH("OFF",K31)))</formula>
    </cfRule>
  </conditionalFormatting>
  <conditionalFormatting sqref="K31:K33">
    <cfRule type="containsText" dxfId="3371" priority="3387" operator="containsText" text="VL">
      <formula>NOT(ISERROR(SEARCH("VL",K31)))</formula>
    </cfRule>
    <cfRule type="containsText" dxfId="3370" priority="3388" operator="containsText" text="OFF">
      <formula>NOT(ISERROR(SEARCH("OFF",K31)))</formula>
    </cfRule>
  </conditionalFormatting>
  <conditionalFormatting sqref="H31:J33 G31">
    <cfRule type="colorScale" priority="3479">
      <colorScale>
        <cfvo type="min"/>
        <cfvo type="max"/>
        <color rgb="FF63BE7B"/>
        <color rgb="FFFFEF9C"/>
      </colorScale>
    </cfRule>
  </conditionalFormatting>
  <conditionalFormatting sqref="H31">
    <cfRule type="containsText" dxfId="3369" priority="3385" operator="containsText" text="VL">
      <formula>NOT(ISERROR(SEARCH("VL",H31)))</formula>
    </cfRule>
    <cfRule type="containsText" dxfId="3368" priority="3386" operator="containsText" text="OFF">
      <formula>NOT(ISERROR(SEARCH("OFF",H31)))</formula>
    </cfRule>
  </conditionalFormatting>
  <conditionalFormatting sqref="G31">
    <cfRule type="containsText" dxfId="3367" priority="3381" operator="containsText" text="VL">
      <formula>NOT(ISERROR(SEARCH("VL",G31)))</formula>
    </cfRule>
    <cfRule type="containsText" dxfId="3366" priority="3382" operator="containsText" text="OFF">
      <formula>NOT(ISERROR(SEARCH("OFF",G31)))</formula>
    </cfRule>
  </conditionalFormatting>
  <conditionalFormatting sqref="G31">
    <cfRule type="containsText" dxfId="3365" priority="3383" operator="containsText" text="VL">
      <formula>NOT(ISERROR(SEARCH("VL",G31)))</formula>
    </cfRule>
    <cfRule type="containsText" dxfId="3364" priority="3384" operator="containsText" text="OFF">
      <formula>NOT(ISERROR(SEARCH("OFF",G31)))</formula>
    </cfRule>
  </conditionalFormatting>
  <conditionalFormatting sqref="G31">
    <cfRule type="containsText" dxfId="3363" priority="3379" operator="containsText" text="VL">
      <formula>NOT(ISERROR(SEARCH("VL",G31)))</formula>
    </cfRule>
    <cfRule type="containsText" dxfId="3362" priority="3380" operator="containsText" text="OFF">
      <formula>NOT(ISERROR(SEARCH("OFF",G31)))</formula>
    </cfRule>
  </conditionalFormatting>
  <conditionalFormatting sqref="G31">
    <cfRule type="containsText" dxfId="3361" priority="3377" operator="containsText" text="VL">
      <formula>NOT(ISERROR(SEARCH("VL",G31)))</formula>
    </cfRule>
    <cfRule type="containsText" dxfId="3360" priority="3378" operator="containsText" text="OFF">
      <formula>NOT(ISERROR(SEARCH("OFF",G31)))</formula>
    </cfRule>
  </conditionalFormatting>
  <conditionalFormatting sqref="G31">
    <cfRule type="containsText" dxfId="3359" priority="3375" operator="containsText" text="VL">
      <formula>NOT(ISERROR(SEARCH("VL",G31)))</formula>
    </cfRule>
    <cfRule type="containsText" dxfId="3358" priority="3376" operator="containsText" text="OFF">
      <formula>NOT(ISERROR(SEARCH("OFF",G31)))</formula>
    </cfRule>
  </conditionalFormatting>
  <conditionalFormatting sqref="L31">
    <cfRule type="containsText" dxfId="3357" priority="3371" operator="containsText" text="VL">
      <formula>NOT(ISERROR(SEARCH("VL",L31)))</formula>
    </cfRule>
    <cfRule type="containsText" dxfId="3356" priority="3372" operator="containsText" text="OFF">
      <formula>NOT(ISERROR(SEARCH("OFF",L31)))</formula>
    </cfRule>
  </conditionalFormatting>
  <conditionalFormatting sqref="L31">
    <cfRule type="containsText" dxfId="3355" priority="3369" operator="containsText" text="VL">
      <formula>NOT(ISERROR(SEARCH("VL",L31)))</formula>
    </cfRule>
    <cfRule type="containsText" dxfId="3354" priority="3370" operator="containsText" text="OFF">
      <formula>NOT(ISERROR(SEARCH("OFF",L31)))</formula>
    </cfRule>
  </conditionalFormatting>
  <conditionalFormatting sqref="L31">
    <cfRule type="containsText" dxfId="3353" priority="3373" operator="containsText" text="AL">
      <formula>NOT(ISERROR(SEARCH("AL",L31)))</formula>
    </cfRule>
    <cfRule type="containsText" dxfId="3352" priority="3374" operator="containsText" text="SL">
      <formula>NOT(ISERROR(SEARCH("SL",L31)))</formula>
    </cfRule>
  </conditionalFormatting>
  <conditionalFormatting sqref="H32">
    <cfRule type="containsText" dxfId="3351" priority="3367" operator="containsText" text="VL">
      <formula>NOT(ISERROR(SEARCH("VL",H32)))</formula>
    </cfRule>
    <cfRule type="containsText" dxfId="3350" priority="3368" operator="containsText" text="OFF">
      <formula>NOT(ISERROR(SEARCH("OFF",H32)))</formula>
    </cfRule>
  </conditionalFormatting>
  <conditionalFormatting sqref="H32">
    <cfRule type="containsText" dxfId="3349" priority="3365" operator="containsText" text="VL">
      <formula>NOT(ISERROR(SEARCH("VL",H32)))</formula>
    </cfRule>
    <cfRule type="containsText" dxfId="3348" priority="3366" operator="containsText" text="OFF">
      <formula>NOT(ISERROR(SEARCH("OFF",H32)))</formula>
    </cfRule>
  </conditionalFormatting>
  <conditionalFormatting sqref="M32">
    <cfRule type="containsText" dxfId="3347" priority="3362" operator="containsText" text="VL">
      <formula>NOT(ISERROR(SEARCH("VL",M32)))</formula>
    </cfRule>
    <cfRule type="containsText" dxfId="3346" priority="3363" operator="containsText" text="OFF">
      <formula>NOT(ISERROR(SEARCH("OFF",M32)))</formula>
    </cfRule>
  </conditionalFormatting>
  <conditionalFormatting sqref="M32">
    <cfRule type="containsText" dxfId="3345" priority="3360" operator="containsText" text="VL">
      <formula>NOT(ISERROR(SEARCH("VL",M32)))</formula>
    </cfRule>
    <cfRule type="containsText" dxfId="3344" priority="3361" operator="containsText" text="OFF">
      <formula>NOT(ISERROR(SEARCH("OFF",M32)))</formula>
    </cfRule>
  </conditionalFormatting>
  <conditionalFormatting sqref="M32">
    <cfRule type="containsText" dxfId="3343" priority="3358" operator="containsText" text="VL">
      <formula>NOT(ISERROR(SEARCH("VL",M32)))</formula>
    </cfRule>
    <cfRule type="containsText" dxfId="3342" priority="3359" operator="containsText" text="OFF">
      <formula>NOT(ISERROR(SEARCH("OFF",M32)))</formula>
    </cfRule>
  </conditionalFormatting>
  <conditionalFormatting sqref="M32">
    <cfRule type="containsText" dxfId="3341" priority="3356" operator="containsText" text="VL">
      <formula>NOT(ISERROR(SEARCH("VL",M32)))</formula>
    </cfRule>
    <cfRule type="containsText" dxfId="3340" priority="3357" operator="containsText" text="OFF">
      <formula>NOT(ISERROR(SEARCH("OFF",M32)))</formula>
    </cfRule>
  </conditionalFormatting>
  <conditionalFormatting sqref="M32">
    <cfRule type="containsText" dxfId="3339" priority="3354" operator="containsText" text="VL">
      <formula>NOT(ISERROR(SEARCH("VL",M32)))</formula>
    </cfRule>
    <cfRule type="containsText" dxfId="3338" priority="3355" operator="containsText" text="OFF">
      <formula>NOT(ISERROR(SEARCH("OFF",M32)))</formula>
    </cfRule>
  </conditionalFormatting>
  <conditionalFormatting sqref="M32">
    <cfRule type="containsText" dxfId="3337" priority="3352" operator="containsText" text="VL">
      <formula>NOT(ISERROR(SEARCH("VL",M32)))</formula>
    </cfRule>
    <cfRule type="containsText" dxfId="3336" priority="3353" operator="containsText" text="OFF">
      <formula>NOT(ISERROR(SEARCH("OFF",M32)))</formula>
    </cfRule>
  </conditionalFormatting>
  <conditionalFormatting sqref="M32">
    <cfRule type="containsText" dxfId="3335" priority="3350" operator="containsText" text="VL">
      <formula>NOT(ISERROR(SEARCH("VL",M32)))</formula>
    </cfRule>
    <cfRule type="containsText" dxfId="3334" priority="3351" operator="containsText" text="OFF">
      <formula>NOT(ISERROR(SEARCH("OFF",M32)))</formula>
    </cfRule>
  </conditionalFormatting>
  <conditionalFormatting sqref="M32">
    <cfRule type="colorScale" priority="3364">
      <colorScale>
        <cfvo type="min"/>
        <cfvo type="max"/>
        <color rgb="FF63BE7B"/>
        <color rgb="FFFFEF9C"/>
      </colorScale>
    </cfRule>
  </conditionalFormatting>
  <conditionalFormatting sqref="M32">
    <cfRule type="containsText" dxfId="3333" priority="3348" operator="containsText" text="VL">
      <formula>NOT(ISERROR(SEARCH("VL",M32)))</formula>
    </cfRule>
    <cfRule type="containsText" dxfId="3332" priority="3349" operator="containsText" text="OFF">
      <formula>NOT(ISERROR(SEARCH("OFF",M32)))</formula>
    </cfRule>
  </conditionalFormatting>
  <conditionalFormatting sqref="M32">
    <cfRule type="containsText" dxfId="3331" priority="3346" operator="containsText" text="VL">
      <formula>NOT(ISERROR(SEARCH("VL",M32)))</formula>
    </cfRule>
    <cfRule type="containsText" dxfId="3330" priority="3347" operator="containsText" text="OFF">
      <formula>NOT(ISERROR(SEARCH("OFF",M32)))</formula>
    </cfRule>
  </conditionalFormatting>
  <conditionalFormatting sqref="M32">
    <cfRule type="containsText" dxfId="3329" priority="3344" operator="containsText" text="VL">
      <formula>NOT(ISERROR(SEARCH("VL",M32)))</formula>
    </cfRule>
    <cfRule type="containsText" dxfId="3328" priority="3345" operator="containsText" text="OFF">
      <formula>NOT(ISERROR(SEARCH("OFF",M32)))</formula>
    </cfRule>
  </conditionalFormatting>
  <conditionalFormatting sqref="M32">
    <cfRule type="containsText" dxfId="3327" priority="3340" operator="containsText" text="VL">
      <formula>NOT(ISERROR(SEARCH("VL",M32)))</formula>
    </cfRule>
    <cfRule type="containsText" dxfId="3326" priority="3341" operator="containsText" text="OFF">
      <formula>NOT(ISERROR(SEARCH("OFF",M32)))</formula>
    </cfRule>
  </conditionalFormatting>
  <conditionalFormatting sqref="M32">
    <cfRule type="containsText" dxfId="3325" priority="3342" operator="containsText" text="VL">
      <formula>NOT(ISERROR(SEARCH("VL",M32)))</formula>
    </cfRule>
    <cfRule type="containsText" dxfId="3324" priority="3343" operator="containsText" text="OFF">
      <formula>NOT(ISERROR(SEARCH("OFF",M32)))</formula>
    </cfRule>
  </conditionalFormatting>
  <conditionalFormatting sqref="M32">
    <cfRule type="containsText" dxfId="3323" priority="3338" operator="containsText" text="VL">
      <formula>NOT(ISERROR(SEARCH("VL",M32)))</formula>
    </cfRule>
    <cfRule type="containsText" dxfId="3322" priority="3339" operator="containsText" text="OFF">
      <formula>NOT(ISERROR(SEARCH("OFF",M32)))</formula>
    </cfRule>
  </conditionalFormatting>
  <conditionalFormatting sqref="M32">
    <cfRule type="containsText" dxfId="3321" priority="3336" operator="containsText" text="VL">
      <formula>NOT(ISERROR(SEARCH("VL",M32)))</formula>
    </cfRule>
    <cfRule type="containsText" dxfId="3320" priority="3337" operator="containsText" text="OFF">
      <formula>NOT(ISERROR(SEARCH("OFF",M32)))</formula>
    </cfRule>
  </conditionalFormatting>
  <conditionalFormatting sqref="M32">
    <cfRule type="containsText" dxfId="3319" priority="3334" operator="containsText" text="VL">
      <formula>NOT(ISERROR(SEARCH("VL",M32)))</formula>
    </cfRule>
    <cfRule type="containsText" dxfId="3318" priority="3335" operator="containsText" text="OFF">
      <formula>NOT(ISERROR(SEARCH("OFF",M32)))</formula>
    </cfRule>
  </conditionalFormatting>
  <conditionalFormatting sqref="M32">
    <cfRule type="containsText" dxfId="3317" priority="3332" operator="containsText" text="VL">
      <formula>NOT(ISERROR(SEARCH("VL",M32)))</formula>
    </cfRule>
    <cfRule type="containsText" dxfId="3316" priority="3333" operator="containsText" text="OFF">
      <formula>NOT(ISERROR(SEARCH("OFF",M32)))</formula>
    </cfRule>
  </conditionalFormatting>
  <conditionalFormatting sqref="M32">
    <cfRule type="containsText" dxfId="3315" priority="3330" operator="containsText" text="VL">
      <formula>NOT(ISERROR(SEARCH("VL",M32)))</formula>
    </cfRule>
    <cfRule type="containsText" dxfId="3314" priority="3331" operator="containsText" text="OFF">
      <formula>NOT(ISERROR(SEARCH("OFF",M32)))</formula>
    </cfRule>
  </conditionalFormatting>
  <conditionalFormatting sqref="M32">
    <cfRule type="containsText" dxfId="3313" priority="3328" operator="containsText" text="VL">
      <formula>NOT(ISERROR(SEARCH("VL",M32)))</formula>
    </cfRule>
    <cfRule type="containsText" dxfId="3312" priority="3329" operator="containsText" text="OFF">
      <formula>NOT(ISERROR(SEARCH("OFF",M32)))</formula>
    </cfRule>
  </conditionalFormatting>
  <conditionalFormatting sqref="M32">
    <cfRule type="containsText" dxfId="3311" priority="3322" operator="containsText" text="VL">
      <formula>NOT(ISERROR(SEARCH("VL",M32)))</formula>
    </cfRule>
    <cfRule type="containsText" dxfId="3310" priority="3323" operator="containsText" text="OFF">
      <formula>NOT(ISERROR(SEARCH("OFF",M32)))</formula>
    </cfRule>
  </conditionalFormatting>
  <conditionalFormatting sqref="M32">
    <cfRule type="containsText" dxfId="3309" priority="3324" operator="containsText" text="VL">
      <formula>NOT(ISERROR(SEARCH("VL",M32)))</formula>
    </cfRule>
    <cfRule type="containsText" dxfId="3308" priority="3325" operator="containsText" text="OFF">
      <formula>NOT(ISERROR(SEARCH("OFF",M32)))</formula>
    </cfRule>
  </conditionalFormatting>
  <conditionalFormatting sqref="M32">
    <cfRule type="containsText" dxfId="3307" priority="3320" operator="containsText" text="VL">
      <formula>NOT(ISERROR(SEARCH("VL",M32)))</formula>
    </cfRule>
    <cfRule type="containsText" dxfId="3306" priority="3321" operator="containsText" text="OFF">
      <formula>NOT(ISERROR(SEARCH("OFF",M32)))</formula>
    </cfRule>
  </conditionalFormatting>
  <conditionalFormatting sqref="M32">
    <cfRule type="containsText" dxfId="3305" priority="3318" operator="containsText" text="VL">
      <formula>NOT(ISERROR(SEARCH("VL",M32)))</formula>
    </cfRule>
    <cfRule type="containsText" dxfId="3304" priority="3319" operator="containsText" text="OFF">
      <formula>NOT(ISERROR(SEARCH("OFF",M32)))</formula>
    </cfRule>
  </conditionalFormatting>
  <conditionalFormatting sqref="M32">
    <cfRule type="containsText" dxfId="3303" priority="3316" operator="containsText" text="VL">
      <formula>NOT(ISERROR(SEARCH("VL",M32)))</formula>
    </cfRule>
    <cfRule type="containsText" dxfId="3302" priority="3317" operator="containsText" text="OFF">
      <formula>NOT(ISERROR(SEARCH("OFF",M32)))</formula>
    </cfRule>
  </conditionalFormatting>
  <conditionalFormatting sqref="M32">
    <cfRule type="containsText" dxfId="3301" priority="3314" operator="containsText" text="VL">
      <formula>NOT(ISERROR(SEARCH("VL",M32)))</formula>
    </cfRule>
    <cfRule type="containsText" dxfId="3300" priority="3315" operator="containsText" text="OFF">
      <formula>NOT(ISERROR(SEARCH("OFF",M32)))</formula>
    </cfRule>
  </conditionalFormatting>
  <conditionalFormatting sqref="M32">
    <cfRule type="containsText" dxfId="3299" priority="3312" operator="containsText" text="VL">
      <formula>NOT(ISERROR(SEARCH("VL",M32)))</formula>
    </cfRule>
    <cfRule type="containsText" dxfId="3298" priority="3313" operator="containsText" text="OFF">
      <formula>NOT(ISERROR(SEARCH("OFF",M32)))</formula>
    </cfRule>
  </conditionalFormatting>
  <conditionalFormatting sqref="M32">
    <cfRule type="containsText" dxfId="3297" priority="3310" operator="containsText" text="VL">
      <formula>NOT(ISERROR(SEARCH("VL",M32)))</formula>
    </cfRule>
    <cfRule type="containsText" dxfId="3296" priority="3311" operator="containsText" text="OFF">
      <formula>NOT(ISERROR(SEARCH("OFF",M32)))</formula>
    </cfRule>
  </conditionalFormatting>
  <conditionalFormatting sqref="M32">
    <cfRule type="containsText" dxfId="3295" priority="3308" operator="containsText" text="VL">
      <formula>NOT(ISERROR(SEARCH("VL",M32)))</formula>
    </cfRule>
    <cfRule type="containsText" dxfId="3294" priority="3309" operator="containsText" text="OFF">
      <formula>NOT(ISERROR(SEARCH("OFF",M32)))</formula>
    </cfRule>
  </conditionalFormatting>
  <conditionalFormatting sqref="M32">
    <cfRule type="containsText" dxfId="3293" priority="3306" operator="containsText" text="VL">
      <formula>NOT(ISERROR(SEARCH("VL",M32)))</formula>
    </cfRule>
    <cfRule type="containsText" dxfId="3292" priority="3307" operator="containsText" text="OFF">
      <formula>NOT(ISERROR(SEARCH("OFF",M32)))</formula>
    </cfRule>
  </conditionalFormatting>
  <conditionalFormatting sqref="M32">
    <cfRule type="containsText" dxfId="3291" priority="3292" operator="containsText" text="VL">
      <formula>NOT(ISERROR(SEARCH("VL",M32)))</formula>
    </cfRule>
    <cfRule type="containsText" dxfId="3290" priority="3293" operator="containsText" text="OFF">
      <formula>NOT(ISERROR(SEARCH("OFF",M32)))</formula>
    </cfRule>
  </conditionalFormatting>
  <conditionalFormatting sqref="M32">
    <cfRule type="containsText" dxfId="3289" priority="3288" operator="containsText" text="VL">
      <formula>NOT(ISERROR(SEARCH("VL",M32)))</formula>
    </cfRule>
    <cfRule type="containsText" dxfId="3288" priority="3289" operator="containsText" text="OFF">
      <formula>NOT(ISERROR(SEARCH("OFF",M32)))</formula>
    </cfRule>
  </conditionalFormatting>
  <conditionalFormatting sqref="M32">
    <cfRule type="containsText" dxfId="3287" priority="3286" operator="containsText" text="VL">
      <formula>NOT(ISERROR(SEARCH("VL",M32)))</formula>
    </cfRule>
    <cfRule type="containsText" dxfId="3286" priority="3287" operator="containsText" text="OFF">
      <formula>NOT(ISERROR(SEARCH("OFF",M32)))</formula>
    </cfRule>
  </conditionalFormatting>
  <conditionalFormatting sqref="M32">
    <cfRule type="containsText" dxfId="3285" priority="3284" operator="containsText" text="VL">
      <formula>NOT(ISERROR(SEARCH("VL",M32)))</formula>
    </cfRule>
    <cfRule type="containsText" dxfId="3284" priority="3285" operator="containsText" text="OFF">
      <formula>NOT(ISERROR(SEARCH("OFF",M32)))</formula>
    </cfRule>
  </conditionalFormatting>
  <conditionalFormatting sqref="M32">
    <cfRule type="containsText" dxfId="3283" priority="3326" operator="containsText" text="VL">
      <formula>NOT(ISERROR(SEARCH("VL",M32)))</formula>
    </cfRule>
    <cfRule type="containsText" dxfId="3282" priority="3327" operator="containsText" text="OFF">
      <formula>NOT(ISERROR(SEARCH("OFF",M32)))</formula>
    </cfRule>
  </conditionalFormatting>
  <conditionalFormatting sqref="M32">
    <cfRule type="containsText" dxfId="3281" priority="3304" operator="containsText" text="VL">
      <formula>NOT(ISERROR(SEARCH("VL",M32)))</formula>
    </cfRule>
    <cfRule type="containsText" dxfId="3280" priority="3305" operator="containsText" text="OFF">
      <formula>NOT(ISERROR(SEARCH("OFF",M32)))</formula>
    </cfRule>
  </conditionalFormatting>
  <conditionalFormatting sqref="M32">
    <cfRule type="containsText" dxfId="3279" priority="3300" operator="containsText" text="VL">
      <formula>NOT(ISERROR(SEARCH("VL",M32)))</formula>
    </cfRule>
    <cfRule type="containsText" dxfId="3278" priority="3301" operator="containsText" text="OFF">
      <formula>NOT(ISERROR(SEARCH("OFF",M32)))</formula>
    </cfRule>
  </conditionalFormatting>
  <conditionalFormatting sqref="M32">
    <cfRule type="containsText" dxfId="3277" priority="3302" operator="containsText" text="VL">
      <formula>NOT(ISERROR(SEARCH("VL",M32)))</formula>
    </cfRule>
    <cfRule type="containsText" dxfId="3276" priority="3303" operator="containsText" text="OFF">
      <formula>NOT(ISERROR(SEARCH("OFF",M32)))</formula>
    </cfRule>
  </conditionalFormatting>
  <conditionalFormatting sqref="M32">
    <cfRule type="containsText" dxfId="3275" priority="3298" operator="containsText" text="VL">
      <formula>NOT(ISERROR(SEARCH("VL",M32)))</formula>
    </cfRule>
    <cfRule type="containsText" dxfId="3274" priority="3299" operator="containsText" text="OFF">
      <formula>NOT(ISERROR(SEARCH("OFF",M32)))</formula>
    </cfRule>
  </conditionalFormatting>
  <conditionalFormatting sqref="M32">
    <cfRule type="containsText" dxfId="3273" priority="3296" operator="containsText" text="VL">
      <formula>NOT(ISERROR(SEARCH("VL",M32)))</formula>
    </cfRule>
    <cfRule type="containsText" dxfId="3272" priority="3297" operator="containsText" text="OFF">
      <formula>NOT(ISERROR(SEARCH("OFF",M32)))</formula>
    </cfRule>
  </conditionalFormatting>
  <conditionalFormatting sqref="M32">
    <cfRule type="containsText" dxfId="3271" priority="3294" operator="containsText" text="VL">
      <formula>NOT(ISERROR(SEARCH("VL",M32)))</formula>
    </cfRule>
    <cfRule type="containsText" dxfId="3270" priority="3295" operator="containsText" text="OFF">
      <formula>NOT(ISERROR(SEARCH("OFF",M32)))</formula>
    </cfRule>
  </conditionalFormatting>
  <conditionalFormatting sqref="M32">
    <cfRule type="containsText" dxfId="3269" priority="3290" operator="containsText" text="AL">
      <formula>NOT(ISERROR(SEARCH("AL",M32)))</formula>
    </cfRule>
    <cfRule type="containsText" dxfId="3268" priority="3291" operator="containsText" text="SL">
      <formula>NOT(ISERROR(SEARCH("SL",M32)))</formula>
    </cfRule>
  </conditionalFormatting>
  <conditionalFormatting sqref="M32">
    <cfRule type="containsText" dxfId="3267" priority="3282" operator="containsText" text="VL">
      <formula>NOT(ISERROR(SEARCH("VL",M32)))</formula>
    </cfRule>
    <cfRule type="containsText" dxfId="3266" priority="3283" operator="containsText" text="OFF">
      <formula>NOT(ISERROR(SEARCH("OFF",M32)))</formula>
    </cfRule>
  </conditionalFormatting>
  <conditionalFormatting sqref="M32">
    <cfRule type="containsText" dxfId="3265" priority="3280" operator="containsText" text="VL">
      <formula>NOT(ISERROR(SEARCH("VL",M32)))</formula>
    </cfRule>
    <cfRule type="containsText" dxfId="3264" priority="3281" operator="containsText" text="OFF">
      <formula>NOT(ISERROR(SEARCH("OFF",M32)))</formula>
    </cfRule>
  </conditionalFormatting>
  <conditionalFormatting sqref="M32">
    <cfRule type="containsText" dxfId="3263" priority="3278" operator="containsText" text="VL">
      <formula>NOT(ISERROR(SEARCH("VL",M32)))</formula>
    </cfRule>
    <cfRule type="containsText" dxfId="3262" priority="3279" operator="containsText" text="OFF">
      <formula>NOT(ISERROR(SEARCH("OFF",M32)))</formula>
    </cfRule>
  </conditionalFormatting>
  <conditionalFormatting sqref="M32">
    <cfRule type="containsText" dxfId="3261" priority="3274" operator="containsText" text="VL">
      <formula>NOT(ISERROR(SEARCH("VL",M32)))</formula>
    </cfRule>
    <cfRule type="containsText" dxfId="3260" priority="3275" operator="containsText" text="OFF">
      <formula>NOT(ISERROR(SEARCH("OFF",M32)))</formula>
    </cfRule>
  </conditionalFormatting>
  <conditionalFormatting sqref="M32">
    <cfRule type="containsText" dxfId="3259" priority="3276" operator="containsText" text="VL">
      <formula>NOT(ISERROR(SEARCH("VL",M32)))</formula>
    </cfRule>
    <cfRule type="containsText" dxfId="3258" priority="3277" operator="containsText" text="OFF">
      <formula>NOT(ISERROR(SEARCH("OFF",M32)))</formula>
    </cfRule>
  </conditionalFormatting>
  <conditionalFormatting sqref="M32">
    <cfRule type="containsText" dxfId="3257" priority="3272" operator="containsText" text="VL">
      <formula>NOT(ISERROR(SEARCH("VL",M32)))</formula>
    </cfRule>
    <cfRule type="containsText" dxfId="3256" priority="3273" operator="containsText" text="OFF">
      <formula>NOT(ISERROR(SEARCH("OFF",M32)))</formula>
    </cfRule>
  </conditionalFormatting>
  <conditionalFormatting sqref="M32">
    <cfRule type="containsText" dxfId="3255" priority="3270" operator="containsText" text="VL">
      <formula>NOT(ISERROR(SEARCH("VL",M32)))</formula>
    </cfRule>
    <cfRule type="containsText" dxfId="3254" priority="3271" operator="containsText" text="OFF">
      <formula>NOT(ISERROR(SEARCH("OFF",M32)))</formula>
    </cfRule>
  </conditionalFormatting>
  <conditionalFormatting sqref="M32">
    <cfRule type="containsText" dxfId="3253" priority="3268" operator="containsText" text="VL">
      <formula>NOT(ISERROR(SEARCH("VL",M32)))</formula>
    </cfRule>
    <cfRule type="containsText" dxfId="3252" priority="3269" operator="containsText" text="OFF">
      <formula>NOT(ISERROR(SEARCH("OFF",M32)))</formula>
    </cfRule>
  </conditionalFormatting>
  <conditionalFormatting sqref="M32">
    <cfRule type="containsText" dxfId="3251" priority="3266" operator="containsText" text="VL">
      <formula>NOT(ISERROR(SEARCH("VL",M32)))</formula>
    </cfRule>
    <cfRule type="containsText" dxfId="3250" priority="3267" operator="containsText" text="OFF">
      <formula>NOT(ISERROR(SEARCH("OFF",M32)))</formula>
    </cfRule>
  </conditionalFormatting>
  <conditionalFormatting sqref="M32">
    <cfRule type="containsText" dxfId="3249" priority="3264" operator="containsText" text="VL">
      <formula>NOT(ISERROR(SEARCH("VL",M32)))</formula>
    </cfRule>
    <cfRule type="containsText" dxfId="3248" priority="3265" operator="containsText" text="OFF">
      <formula>NOT(ISERROR(SEARCH("OFF",M32)))</formula>
    </cfRule>
  </conditionalFormatting>
  <conditionalFormatting sqref="M32">
    <cfRule type="containsText" dxfId="3247" priority="3262" operator="containsText" text="VL">
      <formula>NOT(ISERROR(SEARCH("VL",M32)))</formula>
    </cfRule>
    <cfRule type="containsText" dxfId="3246" priority="3263" operator="containsText" text="OFF">
      <formula>NOT(ISERROR(SEARCH("OFF",M32)))</formula>
    </cfRule>
  </conditionalFormatting>
  <conditionalFormatting sqref="M32">
    <cfRule type="containsText" dxfId="3245" priority="3256" operator="containsText" text="VL">
      <formula>NOT(ISERROR(SEARCH("VL",M32)))</formula>
    </cfRule>
    <cfRule type="containsText" dxfId="3244" priority="3257" operator="containsText" text="OFF">
      <formula>NOT(ISERROR(SEARCH("OFF",M32)))</formula>
    </cfRule>
  </conditionalFormatting>
  <conditionalFormatting sqref="M32">
    <cfRule type="containsText" dxfId="3243" priority="3258" operator="containsText" text="VL">
      <formula>NOT(ISERROR(SEARCH("VL",M32)))</formula>
    </cfRule>
    <cfRule type="containsText" dxfId="3242" priority="3259" operator="containsText" text="OFF">
      <formula>NOT(ISERROR(SEARCH("OFF",M32)))</formula>
    </cfRule>
  </conditionalFormatting>
  <conditionalFormatting sqref="M32">
    <cfRule type="containsText" dxfId="3241" priority="3254" operator="containsText" text="VL">
      <formula>NOT(ISERROR(SEARCH("VL",M32)))</formula>
    </cfRule>
    <cfRule type="containsText" dxfId="3240" priority="3255" operator="containsText" text="OFF">
      <formula>NOT(ISERROR(SEARCH("OFF",M32)))</formula>
    </cfRule>
  </conditionalFormatting>
  <conditionalFormatting sqref="M32">
    <cfRule type="containsText" dxfId="3239" priority="3252" operator="containsText" text="VL">
      <formula>NOT(ISERROR(SEARCH("VL",M32)))</formula>
    </cfRule>
    <cfRule type="containsText" dxfId="3238" priority="3253" operator="containsText" text="OFF">
      <formula>NOT(ISERROR(SEARCH("OFF",M32)))</formula>
    </cfRule>
  </conditionalFormatting>
  <conditionalFormatting sqref="M32">
    <cfRule type="containsText" dxfId="3237" priority="3250" operator="containsText" text="VL">
      <formula>NOT(ISERROR(SEARCH("VL",M32)))</formula>
    </cfRule>
    <cfRule type="containsText" dxfId="3236" priority="3251" operator="containsText" text="OFF">
      <formula>NOT(ISERROR(SEARCH("OFF",M32)))</formula>
    </cfRule>
  </conditionalFormatting>
  <conditionalFormatting sqref="M32">
    <cfRule type="containsText" dxfId="3235" priority="3248" operator="containsText" text="VL">
      <formula>NOT(ISERROR(SEARCH("VL",M32)))</formula>
    </cfRule>
    <cfRule type="containsText" dxfId="3234" priority="3249" operator="containsText" text="OFF">
      <formula>NOT(ISERROR(SEARCH("OFF",M32)))</formula>
    </cfRule>
  </conditionalFormatting>
  <conditionalFormatting sqref="M32">
    <cfRule type="containsText" dxfId="3233" priority="3246" operator="containsText" text="VL">
      <formula>NOT(ISERROR(SEARCH("VL",M32)))</formula>
    </cfRule>
    <cfRule type="containsText" dxfId="3232" priority="3247" operator="containsText" text="OFF">
      <formula>NOT(ISERROR(SEARCH("OFF",M32)))</formula>
    </cfRule>
  </conditionalFormatting>
  <conditionalFormatting sqref="M32">
    <cfRule type="containsText" dxfId="3231" priority="3244" operator="containsText" text="VL">
      <formula>NOT(ISERROR(SEARCH("VL",M32)))</formula>
    </cfRule>
    <cfRule type="containsText" dxfId="3230" priority="3245" operator="containsText" text="OFF">
      <formula>NOT(ISERROR(SEARCH("OFF",M32)))</formula>
    </cfRule>
  </conditionalFormatting>
  <conditionalFormatting sqref="M32">
    <cfRule type="containsText" dxfId="3229" priority="3242" operator="containsText" text="VL">
      <formula>NOT(ISERROR(SEARCH("VL",M32)))</formula>
    </cfRule>
    <cfRule type="containsText" dxfId="3228" priority="3243" operator="containsText" text="OFF">
      <formula>NOT(ISERROR(SEARCH("OFF",M32)))</formula>
    </cfRule>
  </conditionalFormatting>
  <conditionalFormatting sqref="M32">
    <cfRule type="containsText" dxfId="3227" priority="3240" operator="containsText" text="VL">
      <formula>NOT(ISERROR(SEARCH("VL",M32)))</formula>
    </cfRule>
    <cfRule type="containsText" dxfId="3226" priority="3241" operator="containsText" text="OFF">
      <formula>NOT(ISERROR(SEARCH("OFF",M32)))</formula>
    </cfRule>
  </conditionalFormatting>
  <conditionalFormatting sqref="M32">
    <cfRule type="containsText" dxfId="3225" priority="3226" operator="containsText" text="VL">
      <formula>NOT(ISERROR(SEARCH("VL",M32)))</formula>
    </cfRule>
    <cfRule type="containsText" dxfId="3224" priority="3227" operator="containsText" text="OFF">
      <formula>NOT(ISERROR(SEARCH("OFF",M32)))</formula>
    </cfRule>
  </conditionalFormatting>
  <conditionalFormatting sqref="M32">
    <cfRule type="containsText" dxfId="3223" priority="3222" operator="containsText" text="VL">
      <formula>NOT(ISERROR(SEARCH("VL",M32)))</formula>
    </cfRule>
    <cfRule type="containsText" dxfId="3222" priority="3223" operator="containsText" text="OFF">
      <formula>NOT(ISERROR(SEARCH("OFF",M32)))</formula>
    </cfRule>
  </conditionalFormatting>
  <conditionalFormatting sqref="M32">
    <cfRule type="containsText" dxfId="3221" priority="3220" operator="containsText" text="VL">
      <formula>NOT(ISERROR(SEARCH("VL",M32)))</formula>
    </cfRule>
    <cfRule type="containsText" dxfId="3220" priority="3221" operator="containsText" text="OFF">
      <formula>NOT(ISERROR(SEARCH("OFF",M32)))</formula>
    </cfRule>
  </conditionalFormatting>
  <conditionalFormatting sqref="M32">
    <cfRule type="containsText" dxfId="3219" priority="3218" operator="containsText" text="VL">
      <formula>NOT(ISERROR(SEARCH("VL",M32)))</formula>
    </cfRule>
    <cfRule type="containsText" dxfId="3218" priority="3219" operator="containsText" text="OFF">
      <formula>NOT(ISERROR(SEARCH("OFF",M32)))</formula>
    </cfRule>
  </conditionalFormatting>
  <conditionalFormatting sqref="M32">
    <cfRule type="containsText" dxfId="3217" priority="3260" operator="containsText" text="VL">
      <formula>NOT(ISERROR(SEARCH("VL",M32)))</formula>
    </cfRule>
    <cfRule type="containsText" dxfId="3216" priority="3261" operator="containsText" text="OFF">
      <formula>NOT(ISERROR(SEARCH("OFF",M32)))</formula>
    </cfRule>
  </conditionalFormatting>
  <conditionalFormatting sqref="M32">
    <cfRule type="containsText" dxfId="3215" priority="3238" operator="containsText" text="VL">
      <formula>NOT(ISERROR(SEARCH("VL",M32)))</formula>
    </cfRule>
    <cfRule type="containsText" dxfId="3214" priority="3239" operator="containsText" text="OFF">
      <formula>NOT(ISERROR(SEARCH("OFF",M32)))</formula>
    </cfRule>
  </conditionalFormatting>
  <conditionalFormatting sqref="M32">
    <cfRule type="containsText" dxfId="3213" priority="3234" operator="containsText" text="VL">
      <formula>NOT(ISERROR(SEARCH("VL",M32)))</formula>
    </cfRule>
    <cfRule type="containsText" dxfId="3212" priority="3235" operator="containsText" text="OFF">
      <formula>NOT(ISERROR(SEARCH("OFF",M32)))</formula>
    </cfRule>
  </conditionalFormatting>
  <conditionalFormatting sqref="M32">
    <cfRule type="containsText" dxfId="3211" priority="3236" operator="containsText" text="VL">
      <formula>NOT(ISERROR(SEARCH("VL",M32)))</formula>
    </cfRule>
    <cfRule type="containsText" dxfId="3210" priority="3237" operator="containsText" text="OFF">
      <formula>NOT(ISERROR(SEARCH("OFF",M32)))</formula>
    </cfRule>
  </conditionalFormatting>
  <conditionalFormatting sqref="M32">
    <cfRule type="containsText" dxfId="3209" priority="3232" operator="containsText" text="VL">
      <formula>NOT(ISERROR(SEARCH("VL",M32)))</formula>
    </cfRule>
    <cfRule type="containsText" dxfId="3208" priority="3233" operator="containsText" text="OFF">
      <formula>NOT(ISERROR(SEARCH("OFF",M32)))</formula>
    </cfRule>
  </conditionalFormatting>
  <conditionalFormatting sqref="M32">
    <cfRule type="containsText" dxfId="3207" priority="3230" operator="containsText" text="VL">
      <formula>NOT(ISERROR(SEARCH("VL",M32)))</formula>
    </cfRule>
    <cfRule type="containsText" dxfId="3206" priority="3231" operator="containsText" text="OFF">
      <formula>NOT(ISERROR(SEARCH("OFF",M32)))</formula>
    </cfRule>
  </conditionalFormatting>
  <conditionalFormatting sqref="M32">
    <cfRule type="containsText" dxfId="3205" priority="3228" operator="containsText" text="VL">
      <formula>NOT(ISERROR(SEARCH("VL",M32)))</formula>
    </cfRule>
    <cfRule type="containsText" dxfId="3204" priority="3229" operator="containsText" text="OFF">
      <formula>NOT(ISERROR(SEARCH("OFF",M32)))</formula>
    </cfRule>
  </conditionalFormatting>
  <conditionalFormatting sqref="M32">
    <cfRule type="containsText" dxfId="3203" priority="3224" operator="containsText" text="AL">
      <formula>NOT(ISERROR(SEARCH("AL",M32)))</formula>
    </cfRule>
    <cfRule type="containsText" dxfId="3202" priority="3225" operator="containsText" text="SL">
      <formula>NOT(ISERROR(SEARCH("SL",M32)))</formula>
    </cfRule>
  </conditionalFormatting>
  <conditionalFormatting sqref="M32">
    <cfRule type="containsText" dxfId="3201" priority="3216" operator="containsText" text="VL">
      <formula>NOT(ISERROR(SEARCH("VL",M32)))</formula>
    </cfRule>
    <cfRule type="containsText" dxfId="3200" priority="3217" operator="containsText" text="OFF">
      <formula>NOT(ISERROR(SEARCH("OFF",M32)))</formula>
    </cfRule>
  </conditionalFormatting>
  <conditionalFormatting sqref="M32">
    <cfRule type="containsText" dxfId="3199" priority="3214" operator="containsText" text="VL">
      <formula>NOT(ISERROR(SEARCH("VL",M32)))</formula>
    </cfRule>
    <cfRule type="containsText" dxfId="3198" priority="3215" operator="containsText" text="OFF">
      <formula>NOT(ISERROR(SEARCH("OFF",M32)))</formula>
    </cfRule>
  </conditionalFormatting>
  <conditionalFormatting sqref="M32">
    <cfRule type="containsText" dxfId="3197" priority="3212" operator="containsText" text="VL">
      <formula>NOT(ISERROR(SEARCH("VL",M32)))</formula>
    </cfRule>
    <cfRule type="containsText" dxfId="3196" priority="3213" operator="containsText" text="OFF">
      <formula>NOT(ISERROR(SEARCH("OFF",M32)))</formula>
    </cfRule>
  </conditionalFormatting>
  <conditionalFormatting sqref="M32">
    <cfRule type="containsText" dxfId="3195" priority="3210" operator="containsText" text="VL">
      <formula>NOT(ISERROR(SEARCH("VL",M32)))</formula>
    </cfRule>
    <cfRule type="containsText" dxfId="3194" priority="3211" operator="containsText" text="OFF">
      <formula>NOT(ISERROR(SEARCH("OFF",M32)))</formula>
    </cfRule>
  </conditionalFormatting>
  <conditionalFormatting sqref="M32">
    <cfRule type="containsText" dxfId="3193" priority="3208" operator="containsText" text="VL">
      <formula>NOT(ISERROR(SEARCH("VL",M32)))</formula>
    </cfRule>
    <cfRule type="containsText" dxfId="3192" priority="3209" operator="containsText" text="OFF">
      <formula>NOT(ISERROR(SEARCH("OFF",M32)))</formula>
    </cfRule>
  </conditionalFormatting>
  <conditionalFormatting sqref="M32">
    <cfRule type="containsText" dxfId="3191" priority="3206" operator="containsText" text="VL">
      <formula>NOT(ISERROR(SEARCH("VL",M32)))</formula>
    </cfRule>
    <cfRule type="containsText" dxfId="3190" priority="3207" operator="containsText" text="OFF">
      <formula>NOT(ISERROR(SEARCH("OFF",M32)))</formula>
    </cfRule>
  </conditionalFormatting>
  <conditionalFormatting sqref="M32">
    <cfRule type="containsText" dxfId="3189" priority="3200" operator="containsText" text="VL">
      <formula>NOT(ISERROR(SEARCH("VL",M32)))</formula>
    </cfRule>
    <cfRule type="containsText" dxfId="3188" priority="3201" operator="containsText" text="OFF">
      <formula>NOT(ISERROR(SEARCH("OFF",M32)))</formula>
    </cfRule>
  </conditionalFormatting>
  <conditionalFormatting sqref="M32">
    <cfRule type="containsText" dxfId="3187" priority="3202" operator="containsText" text="VL">
      <formula>NOT(ISERROR(SEARCH("VL",M32)))</formula>
    </cfRule>
    <cfRule type="containsText" dxfId="3186" priority="3203" operator="containsText" text="OFF">
      <formula>NOT(ISERROR(SEARCH("OFF",M32)))</formula>
    </cfRule>
  </conditionalFormatting>
  <conditionalFormatting sqref="M32">
    <cfRule type="containsText" dxfId="3185" priority="3198" operator="containsText" text="VL">
      <formula>NOT(ISERROR(SEARCH("VL",M32)))</formula>
    </cfRule>
    <cfRule type="containsText" dxfId="3184" priority="3199" operator="containsText" text="OFF">
      <formula>NOT(ISERROR(SEARCH("OFF",M32)))</formula>
    </cfRule>
  </conditionalFormatting>
  <conditionalFormatting sqref="M32">
    <cfRule type="containsText" dxfId="3183" priority="3196" operator="containsText" text="VL">
      <formula>NOT(ISERROR(SEARCH("VL",M32)))</formula>
    </cfRule>
    <cfRule type="containsText" dxfId="3182" priority="3197" operator="containsText" text="OFF">
      <formula>NOT(ISERROR(SEARCH("OFF",M32)))</formula>
    </cfRule>
  </conditionalFormatting>
  <conditionalFormatting sqref="M32">
    <cfRule type="containsText" dxfId="3181" priority="3192" operator="containsText" text="VL">
      <formula>NOT(ISERROR(SEARCH("VL",M32)))</formula>
    </cfRule>
    <cfRule type="containsText" dxfId="3180" priority="3193" operator="containsText" text="OFF">
      <formula>NOT(ISERROR(SEARCH("OFF",M32)))</formula>
    </cfRule>
  </conditionalFormatting>
  <conditionalFormatting sqref="M32">
    <cfRule type="containsText" dxfId="3179" priority="3194" operator="containsText" text="VL">
      <formula>NOT(ISERROR(SEARCH("VL",M32)))</formula>
    </cfRule>
    <cfRule type="containsText" dxfId="3178" priority="3195" operator="containsText" text="OFF">
      <formula>NOT(ISERROR(SEARCH("OFF",M32)))</formula>
    </cfRule>
  </conditionalFormatting>
  <conditionalFormatting sqref="M32">
    <cfRule type="containsText" dxfId="3177" priority="3190" operator="containsText" text="VL">
      <formula>NOT(ISERROR(SEARCH("VL",M32)))</formula>
    </cfRule>
    <cfRule type="containsText" dxfId="3176" priority="3191" operator="containsText" text="OFF">
      <formula>NOT(ISERROR(SEARCH("OFF",M32)))</formula>
    </cfRule>
  </conditionalFormatting>
  <conditionalFormatting sqref="M32">
    <cfRule type="containsText" dxfId="3175" priority="3188" operator="containsText" text="VL">
      <formula>NOT(ISERROR(SEARCH("VL",M32)))</formula>
    </cfRule>
    <cfRule type="containsText" dxfId="3174" priority="3189" operator="containsText" text="OFF">
      <formula>NOT(ISERROR(SEARCH("OFF",M32)))</formula>
    </cfRule>
  </conditionalFormatting>
  <conditionalFormatting sqref="M32">
    <cfRule type="containsText" dxfId="3173" priority="3186" operator="containsText" text="VL">
      <formula>NOT(ISERROR(SEARCH("VL",M32)))</formula>
    </cfRule>
    <cfRule type="containsText" dxfId="3172" priority="3187" operator="containsText" text="OFF">
      <formula>NOT(ISERROR(SEARCH("OFF",M32)))</formula>
    </cfRule>
  </conditionalFormatting>
  <conditionalFormatting sqref="M32">
    <cfRule type="containsText" dxfId="3171" priority="3184" operator="containsText" text="VL">
      <formula>NOT(ISERROR(SEARCH("VL",M32)))</formula>
    </cfRule>
    <cfRule type="containsText" dxfId="3170" priority="3185" operator="containsText" text="OFF">
      <formula>NOT(ISERROR(SEARCH("OFF",M32)))</formula>
    </cfRule>
  </conditionalFormatting>
  <conditionalFormatting sqref="M32">
    <cfRule type="containsText" dxfId="3169" priority="3182" operator="containsText" text="VL">
      <formula>NOT(ISERROR(SEARCH("VL",M32)))</formula>
    </cfRule>
    <cfRule type="containsText" dxfId="3168" priority="3183" operator="containsText" text="OFF">
      <formula>NOT(ISERROR(SEARCH("OFF",M32)))</formula>
    </cfRule>
  </conditionalFormatting>
  <conditionalFormatting sqref="M32">
    <cfRule type="containsText" dxfId="3167" priority="3176" operator="containsText" text="VL">
      <formula>NOT(ISERROR(SEARCH("VL",M32)))</formula>
    </cfRule>
    <cfRule type="containsText" dxfId="3166" priority="3177" operator="containsText" text="OFF">
      <formula>NOT(ISERROR(SEARCH("OFF",M32)))</formula>
    </cfRule>
  </conditionalFormatting>
  <conditionalFormatting sqref="M32">
    <cfRule type="containsText" dxfId="3165" priority="3178" operator="containsText" text="VL">
      <formula>NOT(ISERROR(SEARCH("VL",M32)))</formula>
    </cfRule>
    <cfRule type="containsText" dxfId="3164" priority="3179" operator="containsText" text="OFF">
      <formula>NOT(ISERROR(SEARCH("OFF",M32)))</formula>
    </cfRule>
  </conditionalFormatting>
  <conditionalFormatting sqref="M32">
    <cfRule type="containsText" dxfId="3163" priority="3174" operator="containsText" text="VL">
      <formula>NOT(ISERROR(SEARCH("VL",M32)))</formula>
    </cfRule>
    <cfRule type="containsText" dxfId="3162" priority="3175" operator="containsText" text="OFF">
      <formula>NOT(ISERROR(SEARCH("OFF",M32)))</formula>
    </cfRule>
  </conditionalFormatting>
  <conditionalFormatting sqref="M32">
    <cfRule type="containsText" dxfId="3161" priority="3204" operator="containsText" text="VL">
      <formula>NOT(ISERROR(SEARCH("VL",M32)))</formula>
    </cfRule>
    <cfRule type="containsText" dxfId="3160" priority="3205" operator="containsText" text="OFF">
      <formula>NOT(ISERROR(SEARCH("OFF",M32)))</formula>
    </cfRule>
  </conditionalFormatting>
  <conditionalFormatting sqref="M32">
    <cfRule type="containsText" dxfId="3159" priority="3180" operator="containsText" text="VL">
      <formula>NOT(ISERROR(SEARCH("VL",M32)))</formula>
    </cfRule>
    <cfRule type="containsText" dxfId="3158" priority="3181" operator="containsText" text="OFF">
      <formula>NOT(ISERROR(SEARCH("OFF",M32)))</formula>
    </cfRule>
  </conditionalFormatting>
  <conditionalFormatting sqref="M32">
    <cfRule type="containsText" dxfId="3157" priority="3172" operator="containsText" text="VL">
      <formula>NOT(ISERROR(SEARCH("VL",M32)))</formula>
    </cfRule>
    <cfRule type="containsText" dxfId="3156" priority="3173" operator="containsText" text="OFF">
      <formula>NOT(ISERROR(SEARCH("OFF",M32)))</formula>
    </cfRule>
  </conditionalFormatting>
  <conditionalFormatting sqref="M32">
    <cfRule type="containsText" dxfId="3155" priority="3170" operator="containsText" text="VL">
      <formula>NOT(ISERROR(SEARCH("VL",M32)))</formula>
    </cfRule>
    <cfRule type="containsText" dxfId="3154" priority="3171" operator="containsText" text="OFF">
      <formula>NOT(ISERROR(SEARCH("OFF",M32)))</formula>
    </cfRule>
  </conditionalFormatting>
  <conditionalFormatting sqref="M32">
    <cfRule type="containsText" dxfId="3153" priority="3168" operator="containsText" text="VL">
      <formula>NOT(ISERROR(SEARCH("VL",M32)))</formula>
    </cfRule>
    <cfRule type="containsText" dxfId="3152" priority="3169" operator="containsText" text="OFF">
      <formula>NOT(ISERROR(SEARCH("OFF",M32)))</formula>
    </cfRule>
  </conditionalFormatting>
  <conditionalFormatting sqref="M32">
    <cfRule type="containsText" dxfId="3151" priority="3166" operator="containsText" text="VL">
      <formula>NOT(ISERROR(SEARCH("VL",M32)))</formula>
    </cfRule>
    <cfRule type="containsText" dxfId="3150" priority="3167" operator="containsText" text="OFF">
      <formula>NOT(ISERROR(SEARCH("OFF",M32)))</formula>
    </cfRule>
  </conditionalFormatting>
  <conditionalFormatting sqref="M32">
    <cfRule type="containsText" dxfId="3149" priority="3162" operator="containsText" text="VL">
      <formula>NOT(ISERROR(SEARCH("VL",M32)))</formula>
    </cfRule>
    <cfRule type="containsText" dxfId="3148" priority="3163" operator="containsText" text="OFF">
      <formula>NOT(ISERROR(SEARCH("OFF",M32)))</formula>
    </cfRule>
  </conditionalFormatting>
  <conditionalFormatting sqref="M32">
    <cfRule type="containsText" dxfId="3147" priority="3164" operator="containsText" text="VL">
      <formula>NOT(ISERROR(SEARCH("VL",M32)))</formula>
    </cfRule>
    <cfRule type="containsText" dxfId="3146" priority="3165" operator="containsText" text="OFF">
      <formula>NOT(ISERROR(SEARCH("OFF",M32)))</formula>
    </cfRule>
  </conditionalFormatting>
  <conditionalFormatting sqref="M32">
    <cfRule type="containsText" dxfId="3145" priority="3160" operator="containsText" text="VL">
      <formula>NOT(ISERROR(SEARCH("VL",M32)))</formula>
    </cfRule>
    <cfRule type="containsText" dxfId="3144" priority="3161" operator="containsText" text="OFF">
      <formula>NOT(ISERROR(SEARCH("OFF",M32)))</formula>
    </cfRule>
  </conditionalFormatting>
  <conditionalFormatting sqref="M32">
    <cfRule type="containsText" dxfId="3143" priority="3158" operator="containsText" text="VL">
      <formula>NOT(ISERROR(SEARCH("VL",M32)))</formula>
    </cfRule>
    <cfRule type="containsText" dxfId="3142" priority="3159" operator="containsText" text="OFF">
      <formula>NOT(ISERROR(SEARCH("OFF",M32)))</formula>
    </cfRule>
  </conditionalFormatting>
  <conditionalFormatting sqref="M32">
    <cfRule type="containsText" dxfId="3141" priority="3156" operator="containsText" text="VL">
      <formula>NOT(ISERROR(SEARCH("VL",M32)))</formula>
    </cfRule>
    <cfRule type="containsText" dxfId="3140" priority="3157" operator="containsText" text="OFF">
      <formula>NOT(ISERROR(SEARCH("OFF",M32)))</formula>
    </cfRule>
  </conditionalFormatting>
  <conditionalFormatting sqref="M32">
    <cfRule type="containsText" dxfId="3139" priority="3154" operator="containsText" text="VL">
      <formula>NOT(ISERROR(SEARCH("VL",M32)))</formula>
    </cfRule>
    <cfRule type="containsText" dxfId="3138" priority="3155" operator="containsText" text="OFF">
      <formula>NOT(ISERROR(SEARCH("OFF",M32)))</formula>
    </cfRule>
  </conditionalFormatting>
  <conditionalFormatting sqref="M32">
    <cfRule type="containsText" dxfId="3137" priority="3152" operator="containsText" text="VL">
      <formula>NOT(ISERROR(SEARCH("VL",M32)))</formula>
    </cfRule>
    <cfRule type="containsText" dxfId="3136" priority="3153" operator="containsText" text="OFF">
      <formula>NOT(ISERROR(SEARCH("OFF",M32)))</formula>
    </cfRule>
  </conditionalFormatting>
  <conditionalFormatting sqref="M32">
    <cfRule type="containsText" dxfId="3135" priority="3150" operator="containsText" text="VL">
      <formula>NOT(ISERROR(SEARCH("VL",M32)))</formula>
    </cfRule>
    <cfRule type="containsText" dxfId="3134" priority="3151" operator="containsText" text="OFF">
      <formula>NOT(ISERROR(SEARCH("OFF",M32)))</formula>
    </cfRule>
  </conditionalFormatting>
  <conditionalFormatting sqref="M32">
    <cfRule type="containsText" dxfId="3133" priority="3148" operator="containsText" text="VL">
      <formula>NOT(ISERROR(SEARCH("VL",M32)))</formula>
    </cfRule>
    <cfRule type="containsText" dxfId="3132" priority="3149" operator="containsText" text="OFF">
      <formula>NOT(ISERROR(SEARCH("OFF",M32)))</formula>
    </cfRule>
  </conditionalFormatting>
  <conditionalFormatting sqref="M34:M36">
    <cfRule type="containsText" dxfId="3131" priority="3145" operator="containsText" text="VL">
      <formula>NOT(ISERROR(SEARCH("VL",M34)))</formula>
    </cfRule>
    <cfRule type="containsText" dxfId="3130" priority="3146" operator="containsText" text="OFF">
      <formula>NOT(ISERROR(SEARCH("OFF",M34)))</formula>
    </cfRule>
  </conditionalFormatting>
  <conditionalFormatting sqref="J36:K36">
    <cfRule type="containsText" dxfId="3129" priority="3143" operator="containsText" text="VL">
      <formula>NOT(ISERROR(SEARCH("VL",J36)))</formula>
    </cfRule>
    <cfRule type="containsText" dxfId="3128" priority="3144" operator="containsText" text="OFF">
      <formula>NOT(ISERROR(SEARCH("OFF",J36)))</formula>
    </cfRule>
  </conditionalFormatting>
  <conditionalFormatting sqref="J36:K36">
    <cfRule type="containsText" dxfId="3127" priority="3141" operator="containsText" text="VL">
      <formula>NOT(ISERROR(SEARCH("VL",J36)))</formula>
    </cfRule>
    <cfRule type="containsText" dxfId="3126" priority="3142" operator="containsText" text="OFF">
      <formula>NOT(ISERROR(SEARCH("OFF",J36)))</formula>
    </cfRule>
  </conditionalFormatting>
  <conditionalFormatting sqref="J36:K36">
    <cfRule type="containsText" dxfId="3125" priority="3139" operator="containsText" text="VL">
      <formula>NOT(ISERROR(SEARCH("VL",J36)))</formula>
    </cfRule>
    <cfRule type="containsText" dxfId="3124" priority="3140" operator="containsText" text="OFF">
      <formula>NOT(ISERROR(SEARCH("OFF",J36)))</formula>
    </cfRule>
  </conditionalFormatting>
  <conditionalFormatting sqref="I36:J36">
    <cfRule type="containsText" dxfId="3123" priority="3137" operator="containsText" text="VL">
      <formula>NOT(ISERROR(SEARCH("VL",I36)))</formula>
    </cfRule>
    <cfRule type="containsText" dxfId="3122" priority="3138" operator="containsText" text="OFF">
      <formula>NOT(ISERROR(SEARCH("OFF",I36)))</formula>
    </cfRule>
  </conditionalFormatting>
  <conditionalFormatting sqref="J36:L36">
    <cfRule type="containsText" dxfId="3121" priority="3135" operator="containsText" text="VL">
      <formula>NOT(ISERROR(SEARCH("VL",J36)))</formula>
    </cfRule>
    <cfRule type="containsText" dxfId="3120" priority="3136" operator="containsText" text="OFF">
      <formula>NOT(ISERROR(SEARCH("OFF",J36)))</formula>
    </cfRule>
  </conditionalFormatting>
  <conditionalFormatting sqref="J36:L36">
    <cfRule type="containsText" dxfId="3119" priority="3133" operator="containsText" text="VL">
      <formula>NOT(ISERROR(SEARCH("VL",J36)))</formula>
    </cfRule>
    <cfRule type="containsText" dxfId="3118" priority="3134" operator="containsText" text="OFF">
      <formula>NOT(ISERROR(SEARCH("OFF",J36)))</formula>
    </cfRule>
  </conditionalFormatting>
  <conditionalFormatting sqref="J36:L36">
    <cfRule type="containsText" dxfId="3117" priority="3129" operator="containsText" text="VL">
      <formula>NOT(ISERROR(SEARCH("VL",J36)))</formula>
    </cfRule>
    <cfRule type="containsText" dxfId="3116" priority="3130" operator="containsText" text="OFF">
      <formula>NOT(ISERROR(SEARCH("OFF",J36)))</formula>
    </cfRule>
  </conditionalFormatting>
  <conditionalFormatting sqref="J36:L36">
    <cfRule type="containsText" dxfId="3115" priority="3131" operator="containsText" text="VL">
      <formula>NOT(ISERROR(SEARCH("VL",J36)))</formula>
    </cfRule>
    <cfRule type="containsText" dxfId="3114" priority="3132" operator="containsText" text="OFF">
      <formula>NOT(ISERROR(SEARCH("OFF",J36)))</formula>
    </cfRule>
  </conditionalFormatting>
  <conditionalFormatting sqref="H35:J36 G34:L34">
    <cfRule type="containsText" dxfId="3113" priority="3127" operator="containsText" text="VL">
      <formula>NOT(ISERROR(SEARCH("VL",G34)))</formula>
    </cfRule>
    <cfRule type="containsText" dxfId="3112" priority="3128" operator="containsText" text="OFF">
      <formula>NOT(ISERROR(SEARCH("OFF",G34)))</formula>
    </cfRule>
  </conditionalFormatting>
  <conditionalFormatting sqref="H34:L35 H36:J36 G34">
    <cfRule type="containsText" dxfId="3111" priority="3125" operator="containsText" text="VL">
      <formula>NOT(ISERROR(SEARCH("VL",G34)))</formula>
    </cfRule>
    <cfRule type="containsText" dxfId="3110" priority="3126" operator="containsText" text="OFF">
      <formula>NOT(ISERROR(SEARCH("OFF",G34)))</formula>
    </cfRule>
  </conditionalFormatting>
  <conditionalFormatting sqref="H34:L35 H36:J36 G34">
    <cfRule type="containsText" dxfId="3109" priority="3123" operator="containsText" text="VL">
      <formula>NOT(ISERROR(SEARCH("VL",G34)))</formula>
    </cfRule>
    <cfRule type="containsText" dxfId="3108" priority="3124" operator="containsText" text="OFF">
      <formula>NOT(ISERROR(SEARCH("OFF",G34)))</formula>
    </cfRule>
  </conditionalFormatting>
  <conditionalFormatting sqref="H34:L35 H36:J36 G34">
    <cfRule type="containsText" dxfId="3107" priority="3121" operator="containsText" text="VL">
      <formula>NOT(ISERROR(SEARCH("VL",G34)))</formula>
    </cfRule>
    <cfRule type="containsText" dxfId="3106" priority="3122" operator="containsText" text="OFF">
      <formula>NOT(ISERROR(SEARCH("OFF",G34)))</formula>
    </cfRule>
  </conditionalFormatting>
  <conditionalFormatting sqref="K34:L36">
    <cfRule type="containsText" dxfId="3105" priority="3119" operator="containsText" text="VL">
      <formula>NOT(ISERROR(SEARCH("VL",K34)))</formula>
    </cfRule>
    <cfRule type="containsText" dxfId="3104" priority="3120" operator="containsText" text="OFF">
      <formula>NOT(ISERROR(SEARCH("OFF",K34)))</formula>
    </cfRule>
  </conditionalFormatting>
  <conditionalFormatting sqref="L34:L36">
    <cfRule type="containsText" dxfId="3103" priority="3117" operator="containsText" text="VL">
      <formula>NOT(ISERROR(SEARCH("VL",L34)))</formula>
    </cfRule>
    <cfRule type="containsText" dxfId="3102" priority="3118" operator="containsText" text="OFF">
      <formula>NOT(ISERROR(SEARCH("OFF",L34)))</formula>
    </cfRule>
  </conditionalFormatting>
  <conditionalFormatting sqref="K34:L36">
    <cfRule type="containsText" dxfId="3101" priority="3115" operator="containsText" text="VL">
      <formula>NOT(ISERROR(SEARCH("VL",K34)))</formula>
    </cfRule>
    <cfRule type="containsText" dxfId="3100" priority="3116" operator="containsText" text="OFF">
      <formula>NOT(ISERROR(SEARCH("OFF",K34)))</formula>
    </cfRule>
  </conditionalFormatting>
  <conditionalFormatting sqref="K34:L36">
    <cfRule type="containsText" dxfId="3099" priority="3109" operator="containsText" text="VL">
      <formula>NOT(ISERROR(SEARCH("VL",K34)))</formula>
    </cfRule>
    <cfRule type="containsText" dxfId="3098" priority="3110" operator="containsText" text="OFF">
      <formula>NOT(ISERROR(SEARCH("OFF",K34)))</formula>
    </cfRule>
  </conditionalFormatting>
  <conditionalFormatting sqref="K34:L36">
    <cfRule type="containsText" dxfId="3097" priority="3111" operator="containsText" text="VL">
      <formula>NOT(ISERROR(SEARCH("VL",K34)))</formula>
    </cfRule>
    <cfRule type="containsText" dxfId="3096" priority="3112" operator="containsText" text="OFF">
      <formula>NOT(ISERROR(SEARCH("OFF",K34)))</formula>
    </cfRule>
  </conditionalFormatting>
  <conditionalFormatting sqref="K34:L36">
    <cfRule type="containsText" dxfId="3095" priority="3107" operator="containsText" text="VL">
      <formula>NOT(ISERROR(SEARCH("VL",K34)))</formula>
    </cfRule>
    <cfRule type="containsText" dxfId="3094" priority="3108" operator="containsText" text="OFF">
      <formula>NOT(ISERROR(SEARCH("OFF",K34)))</formula>
    </cfRule>
  </conditionalFormatting>
  <conditionalFormatting sqref="K34:L36">
    <cfRule type="containsText" dxfId="3093" priority="3105" operator="containsText" text="VL">
      <formula>NOT(ISERROR(SEARCH("VL",K34)))</formula>
    </cfRule>
    <cfRule type="containsText" dxfId="3092" priority="3106" operator="containsText" text="OFF">
      <formula>NOT(ISERROR(SEARCH("OFF",K34)))</formula>
    </cfRule>
  </conditionalFormatting>
  <conditionalFormatting sqref="K34:K36">
    <cfRule type="containsText" dxfId="3091" priority="3101" operator="containsText" text="VL">
      <formula>NOT(ISERROR(SEARCH("VL",K34)))</formula>
    </cfRule>
    <cfRule type="containsText" dxfId="3090" priority="3102" operator="containsText" text="OFF">
      <formula>NOT(ISERROR(SEARCH("OFF",K34)))</formula>
    </cfRule>
  </conditionalFormatting>
  <conditionalFormatting sqref="K34:L36">
    <cfRule type="containsText" dxfId="3089" priority="3103" operator="containsText" text="VL">
      <formula>NOT(ISERROR(SEARCH("VL",K34)))</formula>
    </cfRule>
    <cfRule type="containsText" dxfId="3088" priority="3104" operator="containsText" text="OFF">
      <formula>NOT(ISERROR(SEARCH("OFF",K34)))</formula>
    </cfRule>
  </conditionalFormatting>
  <conditionalFormatting sqref="K34:K36">
    <cfRule type="containsText" dxfId="3087" priority="3099" operator="containsText" text="VL">
      <formula>NOT(ISERROR(SEARCH("VL",K34)))</formula>
    </cfRule>
    <cfRule type="containsText" dxfId="3086" priority="3100" operator="containsText" text="OFF">
      <formula>NOT(ISERROR(SEARCH("OFF",K34)))</formula>
    </cfRule>
  </conditionalFormatting>
  <conditionalFormatting sqref="K34:L36">
    <cfRule type="containsText" dxfId="3085" priority="3097" operator="containsText" text="VL">
      <formula>NOT(ISERROR(SEARCH("VL",K34)))</formula>
    </cfRule>
    <cfRule type="containsText" dxfId="3084" priority="3098" operator="containsText" text="OFF">
      <formula>NOT(ISERROR(SEARCH("OFF",K34)))</formula>
    </cfRule>
  </conditionalFormatting>
  <conditionalFormatting sqref="K34:L36">
    <cfRule type="containsText" dxfId="3083" priority="3095" operator="containsText" text="VL">
      <formula>NOT(ISERROR(SEARCH("VL",K34)))</formula>
    </cfRule>
    <cfRule type="containsText" dxfId="3082" priority="3096" operator="containsText" text="OFF">
      <formula>NOT(ISERROR(SEARCH("OFF",K34)))</formula>
    </cfRule>
  </conditionalFormatting>
  <conditionalFormatting sqref="K34:L36">
    <cfRule type="containsText" dxfId="3081" priority="3093" operator="containsText" text="VL">
      <formula>NOT(ISERROR(SEARCH("VL",K34)))</formula>
    </cfRule>
    <cfRule type="containsText" dxfId="3080" priority="3094" operator="containsText" text="OFF">
      <formula>NOT(ISERROR(SEARCH("OFF",K34)))</formula>
    </cfRule>
  </conditionalFormatting>
  <conditionalFormatting sqref="K34:L36">
    <cfRule type="containsText" dxfId="3079" priority="3091" operator="containsText" text="VL">
      <formula>NOT(ISERROR(SEARCH("VL",K34)))</formula>
    </cfRule>
    <cfRule type="containsText" dxfId="3078" priority="3092" operator="containsText" text="OFF">
      <formula>NOT(ISERROR(SEARCH("OFF",K34)))</formula>
    </cfRule>
  </conditionalFormatting>
  <conditionalFormatting sqref="K34:L36">
    <cfRule type="containsText" dxfId="3077" priority="3085" operator="containsText" text="VL">
      <formula>NOT(ISERROR(SEARCH("VL",K34)))</formula>
    </cfRule>
    <cfRule type="containsText" dxfId="3076" priority="3086" operator="containsText" text="OFF">
      <formula>NOT(ISERROR(SEARCH("OFF",K34)))</formula>
    </cfRule>
  </conditionalFormatting>
  <conditionalFormatting sqref="K34:K36">
    <cfRule type="containsText" dxfId="3075" priority="3087" operator="containsText" text="VL">
      <formula>NOT(ISERROR(SEARCH("VL",K34)))</formula>
    </cfRule>
    <cfRule type="containsText" dxfId="3074" priority="3088" operator="containsText" text="OFF">
      <formula>NOT(ISERROR(SEARCH("OFF",K34)))</formula>
    </cfRule>
  </conditionalFormatting>
  <conditionalFormatting sqref="K34:K36">
    <cfRule type="containsText" dxfId="3073" priority="3083" operator="containsText" text="VL">
      <formula>NOT(ISERROR(SEARCH("VL",K34)))</formula>
    </cfRule>
    <cfRule type="containsText" dxfId="3072" priority="3084" operator="containsText" text="OFF">
      <formula>NOT(ISERROR(SEARCH("OFF",K34)))</formula>
    </cfRule>
  </conditionalFormatting>
  <conditionalFormatting sqref="K34:L36">
    <cfRule type="containsText" dxfId="3071" priority="3113" operator="containsText" text="VL">
      <formula>NOT(ISERROR(SEARCH("VL",K34)))</formula>
    </cfRule>
    <cfRule type="containsText" dxfId="3070" priority="3114" operator="containsText" text="OFF">
      <formula>NOT(ISERROR(SEARCH("OFF",K34)))</formula>
    </cfRule>
  </conditionalFormatting>
  <conditionalFormatting sqref="K34:K36">
    <cfRule type="containsText" dxfId="3069" priority="3089" operator="containsText" text="VL">
      <formula>NOT(ISERROR(SEARCH("VL",K34)))</formula>
    </cfRule>
    <cfRule type="containsText" dxfId="3068" priority="3090" operator="containsText" text="OFF">
      <formula>NOT(ISERROR(SEARCH("OFF",K34)))</formula>
    </cfRule>
  </conditionalFormatting>
  <conditionalFormatting sqref="K34:K36">
    <cfRule type="containsText" dxfId="3067" priority="3081" operator="containsText" text="VL">
      <formula>NOT(ISERROR(SEARCH("VL",K34)))</formula>
    </cfRule>
    <cfRule type="containsText" dxfId="3066" priority="3082" operator="containsText" text="OFF">
      <formula>NOT(ISERROR(SEARCH("OFF",K34)))</formula>
    </cfRule>
  </conditionalFormatting>
  <conditionalFormatting sqref="K34:K36">
    <cfRule type="containsText" dxfId="3065" priority="3079" operator="containsText" text="VL">
      <formula>NOT(ISERROR(SEARCH("VL",K34)))</formula>
    </cfRule>
    <cfRule type="containsText" dxfId="3064" priority="3080" operator="containsText" text="OFF">
      <formula>NOT(ISERROR(SEARCH("OFF",K34)))</formula>
    </cfRule>
  </conditionalFormatting>
  <conditionalFormatting sqref="K34:K36">
    <cfRule type="containsText" dxfId="3063" priority="3077" operator="containsText" text="VL">
      <formula>NOT(ISERROR(SEARCH("VL",K34)))</formula>
    </cfRule>
    <cfRule type="containsText" dxfId="3062" priority="3078" operator="containsText" text="OFF">
      <formula>NOT(ISERROR(SEARCH("OFF",K34)))</formula>
    </cfRule>
  </conditionalFormatting>
  <conditionalFormatting sqref="K34:L36">
    <cfRule type="containsText" dxfId="3061" priority="3075" operator="containsText" text="VL">
      <formula>NOT(ISERROR(SEARCH("VL",K34)))</formula>
    </cfRule>
    <cfRule type="containsText" dxfId="3060" priority="3076" operator="containsText" text="OFF">
      <formula>NOT(ISERROR(SEARCH("OFF",K34)))</formula>
    </cfRule>
  </conditionalFormatting>
  <conditionalFormatting sqref="K34:L36">
    <cfRule type="containsText" dxfId="3059" priority="3071" operator="containsText" text="VL">
      <formula>NOT(ISERROR(SEARCH("VL",K34)))</formula>
    </cfRule>
    <cfRule type="containsText" dxfId="3058" priority="3072" operator="containsText" text="OFF">
      <formula>NOT(ISERROR(SEARCH("OFF",K34)))</formula>
    </cfRule>
  </conditionalFormatting>
  <conditionalFormatting sqref="K34:L36">
    <cfRule type="containsText" dxfId="3057" priority="3073" operator="containsText" text="VL">
      <formula>NOT(ISERROR(SEARCH("VL",K34)))</formula>
    </cfRule>
    <cfRule type="containsText" dxfId="3056" priority="3074" operator="containsText" text="OFF">
      <formula>NOT(ISERROR(SEARCH("OFF",K34)))</formula>
    </cfRule>
  </conditionalFormatting>
  <conditionalFormatting sqref="K34:L36">
    <cfRule type="containsText" dxfId="3055" priority="3069" operator="containsText" text="VL">
      <formula>NOT(ISERROR(SEARCH("VL",K34)))</formula>
    </cfRule>
    <cfRule type="containsText" dxfId="3054" priority="3070" operator="containsText" text="OFF">
      <formula>NOT(ISERROR(SEARCH("OFF",K34)))</formula>
    </cfRule>
  </conditionalFormatting>
  <conditionalFormatting sqref="L34:L36">
    <cfRule type="containsText" dxfId="3053" priority="3067" operator="containsText" text="VL">
      <formula>NOT(ISERROR(SEARCH("VL",L34)))</formula>
    </cfRule>
    <cfRule type="containsText" dxfId="3052" priority="3068" operator="containsText" text="OFF">
      <formula>NOT(ISERROR(SEARCH("OFF",L34)))</formula>
    </cfRule>
  </conditionalFormatting>
  <conditionalFormatting sqref="K34:L36">
    <cfRule type="containsText" dxfId="3051" priority="3065" operator="containsText" text="VL">
      <formula>NOT(ISERROR(SEARCH("VL",K34)))</formula>
    </cfRule>
    <cfRule type="containsText" dxfId="3050" priority="3066" operator="containsText" text="OFF">
      <formula>NOT(ISERROR(SEARCH("OFF",K34)))</formula>
    </cfRule>
  </conditionalFormatting>
  <conditionalFormatting sqref="K34:K36">
    <cfRule type="containsText" dxfId="3049" priority="3063" operator="containsText" text="VL">
      <formula>NOT(ISERROR(SEARCH("VL",K34)))</formula>
    </cfRule>
    <cfRule type="containsText" dxfId="3048" priority="3064" operator="containsText" text="OFF">
      <formula>NOT(ISERROR(SEARCH("OFF",K34)))</formula>
    </cfRule>
  </conditionalFormatting>
  <conditionalFormatting sqref="K34:K36">
    <cfRule type="containsText" dxfId="3047" priority="3061" operator="containsText" text="VL">
      <formula>NOT(ISERROR(SEARCH("VL",K34)))</formula>
    </cfRule>
    <cfRule type="containsText" dxfId="3046" priority="3062" operator="containsText" text="OFF">
      <formula>NOT(ISERROR(SEARCH("OFF",K34)))</formula>
    </cfRule>
  </conditionalFormatting>
  <conditionalFormatting sqref="K34:K36">
    <cfRule type="containsText" dxfId="3045" priority="3059" operator="containsText" text="VL">
      <formula>NOT(ISERROR(SEARCH("VL",K34)))</formula>
    </cfRule>
    <cfRule type="containsText" dxfId="3044" priority="3060" operator="containsText" text="OFF">
      <formula>NOT(ISERROR(SEARCH("OFF",K34)))</formula>
    </cfRule>
  </conditionalFormatting>
  <conditionalFormatting sqref="K34:K36">
    <cfRule type="containsText" dxfId="3043" priority="3057" operator="containsText" text="VL">
      <formula>NOT(ISERROR(SEARCH("VL",K34)))</formula>
    </cfRule>
    <cfRule type="containsText" dxfId="3042" priority="3058" operator="containsText" text="OFF">
      <formula>NOT(ISERROR(SEARCH("OFF",K34)))</formula>
    </cfRule>
  </conditionalFormatting>
  <conditionalFormatting sqref="K34:K36">
    <cfRule type="containsText" dxfId="3041" priority="3055" operator="containsText" text="VL">
      <formula>NOT(ISERROR(SEARCH("VL",K34)))</formula>
    </cfRule>
    <cfRule type="containsText" dxfId="3040" priority="3056" operator="containsText" text="OFF">
      <formula>NOT(ISERROR(SEARCH("OFF",K34)))</formula>
    </cfRule>
  </conditionalFormatting>
  <conditionalFormatting sqref="H34:J36 G34">
    <cfRule type="colorScale" priority="3147">
      <colorScale>
        <cfvo type="min"/>
        <cfvo type="max"/>
        <color rgb="FF63BE7B"/>
        <color rgb="FFFFEF9C"/>
      </colorScale>
    </cfRule>
  </conditionalFormatting>
  <conditionalFormatting sqref="H34">
    <cfRule type="containsText" dxfId="3039" priority="3053" operator="containsText" text="VL">
      <formula>NOT(ISERROR(SEARCH("VL",H34)))</formula>
    </cfRule>
    <cfRule type="containsText" dxfId="3038" priority="3054" operator="containsText" text="OFF">
      <formula>NOT(ISERROR(SEARCH("OFF",H34)))</formula>
    </cfRule>
  </conditionalFormatting>
  <conditionalFormatting sqref="G34">
    <cfRule type="containsText" dxfId="3037" priority="3049" operator="containsText" text="VL">
      <formula>NOT(ISERROR(SEARCH("VL",G34)))</formula>
    </cfRule>
    <cfRule type="containsText" dxfId="3036" priority="3050" operator="containsText" text="OFF">
      <formula>NOT(ISERROR(SEARCH("OFF",G34)))</formula>
    </cfRule>
  </conditionalFormatting>
  <conditionalFormatting sqref="G34">
    <cfRule type="containsText" dxfId="3035" priority="3051" operator="containsText" text="VL">
      <formula>NOT(ISERROR(SEARCH("VL",G34)))</formula>
    </cfRule>
    <cfRule type="containsText" dxfId="3034" priority="3052" operator="containsText" text="OFF">
      <formula>NOT(ISERROR(SEARCH("OFF",G34)))</formula>
    </cfRule>
  </conditionalFormatting>
  <conditionalFormatting sqref="G34">
    <cfRule type="containsText" dxfId="3033" priority="3047" operator="containsText" text="VL">
      <formula>NOT(ISERROR(SEARCH("VL",G34)))</formula>
    </cfRule>
    <cfRule type="containsText" dxfId="3032" priority="3048" operator="containsText" text="OFF">
      <formula>NOT(ISERROR(SEARCH("OFF",G34)))</formula>
    </cfRule>
  </conditionalFormatting>
  <conditionalFormatting sqref="G34">
    <cfRule type="containsText" dxfId="3031" priority="3045" operator="containsText" text="VL">
      <formula>NOT(ISERROR(SEARCH("VL",G34)))</formula>
    </cfRule>
    <cfRule type="containsText" dxfId="3030" priority="3046" operator="containsText" text="OFF">
      <formula>NOT(ISERROR(SEARCH("OFF",G34)))</formula>
    </cfRule>
  </conditionalFormatting>
  <conditionalFormatting sqref="G34">
    <cfRule type="containsText" dxfId="3029" priority="3043" operator="containsText" text="VL">
      <formula>NOT(ISERROR(SEARCH("VL",G34)))</formula>
    </cfRule>
    <cfRule type="containsText" dxfId="3028" priority="3044" operator="containsText" text="OFF">
      <formula>NOT(ISERROR(SEARCH("OFF",G34)))</formula>
    </cfRule>
  </conditionalFormatting>
  <conditionalFormatting sqref="L34">
    <cfRule type="containsText" dxfId="3027" priority="3039" operator="containsText" text="VL">
      <formula>NOT(ISERROR(SEARCH("VL",L34)))</formula>
    </cfRule>
    <cfRule type="containsText" dxfId="3026" priority="3040" operator="containsText" text="OFF">
      <formula>NOT(ISERROR(SEARCH("OFF",L34)))</formula>
    </cfRule>
  </conditionalFormatting>
  <conditionalFormatting sqref="L34">
    <cfRule type="containsText" dxfId="3025" priority="3037" operator="containsText" text="VL">
      <formula>NOT(ISERROR(SEARCH("VL",L34)))</formula>
    </cfRule>
    <cfRule type="containsText" dxfId="3024" priority="3038" operator="containsText" text="OFF">
      <formula>NOT(ISERROR(SEARCH("OFF",L34)))</formula>
    </cfRule>
  </conditionalFormatting>
  <conditionalFormatting sqref="L34">
    <cfRule type="containsText" dxfId="3023" priority="3041" operator="containsText" text="AL">
      <formula>NOT(ISERROR(SEARCH("AL",L34)))</formula>
    </cfRule>
    <cfRule type="containsText" dxfId="3022" priority="3042" operator="containsText" text="SL">
      <formula>NOT(ISERROR(SEARCH("SL",L34)))</formula>
    </cfRule>
  </conditionalFormatting>
  <conditionalFormatting sqref="H35">
    <cfRule type="containsText" dxfId="3021" priority="3035" operator="containsText" text="VL">
      <formula>NOT(ISERROR(SEARCH("VL",H35)))</formula>
    </cfRule>
    <cfRule type="containsText" dxfId="3020" priority="3036" operator="containsText" text="OFF">
      <formula>NOT(ISERROR(SEARCH("OFF",H35)))</formula>
    </cfRule>
  </conditionalFormatting>
  <conditionalFormatting sqref="H35">
    <cfRule type="containsText" dxfId="3019" priority="3033" operator="containsText" text="VL">
      <formula>NOT(ISERROR(SEARCH("VL",H35)))</formula>
    </cfRule>
    <cfRule type="containsText" dxfId="3018" priority="3034" operator="containsText" text="OFF">
      <formula>NOT(ISERROR(SEARCH("OFF",H35)))</formula>
    </cfRule>
  </conditionalFormatting>
  <conditionalFormatting sqref="M35">
    <cfRule type="containsText" dxfId="3017" priority="3030" operator="containsText" text="VL">
      <formula>NOT(ISERROR(SEARCH("VL",M35)))</formula>
    </cfRule>
    <cfRule type="containsText" dxfId="3016" priority="3031" operator="containsText" text="OFF">
      <formula>NOT(ISERROR(SEARCH("OFF",M35)))</formula>
    </cfRule>
  </conditionalFormatting>
  <conditionalFormatting sqref="M35">
    <cfRule type="containsText" dxfId="3015" priority="3028" operator="containsText" text="VL">
      <formula>NOT(ISERROR(SEARCH("VL",M35)))</formula>
    </cfRule>
    <cfRule type="containsText" dxfId="3014" priority="3029" operator="containsText" text="OFF">
      <formula>NOT(ISERROR(SEARCH("OFF",M35)))</formula>
    </cfRule>
  </conditionalFormatting>
  <conditionalFormatting sqref="M35">
    <cfRule type="containsText" dxfId="3013" priority="3026" operator="containsText" text="VL">
      <formula>NOT(ISERROR(SEARCH("VL",M35)))</formula>
    </cfRule>
    <cfRule type="containsText" dxfId="3012" priority="3027" operator="containsText" text="OFF">
      <formula>NOT(ISERROR(SEARCH("OFF",M35)))</formula>
    </cfRule>
  </conditionalFormatting>
  <conditionalFormatting sqref="M35">
    <cfRule type="containsText" dxfId="3011" priority="3024" operator="containsText" text="VL">
      <formula>NOT(ISERROR(SEARCH("VL",M35)))</formula>
    </cfRule>
    <cfRule type="containsText" dxfId="3010" priority="3025" operator="containsText" text="OFF">
      <formula>NOT(ISERROR(SEARCH("OFF",M35)))</formula>
    </cfRule>
  </conditionalFormatting>
  <conditionalFormatting sqref="M35">
    <cfRule type="containsText" dxfId="3009" priority="3022" operator="containsText" text="VL">
      <formula>NOT(ISERROR(SEARCH("VL",M35)))</formula>
    </cfRule>
    <cfRule type="containsText" dxfId="3008" priority="3023" operator="containsText" text="OFF">
      <formula>NOT(ISERROR(SEARCH("OFF",M35)))</formula>
    </cfRule>
  </conditionalFormatting>
  <conditionalFormatting sqref="M35">
    <cfRule type="containsText" dxfId="3007" priority="3020" operator="containsText" text="VL">
      <formula>NOT(ISERROR(SEARCH("VL",M35)))</formula>
    </cfRule>
    <cfRule type="containsText" dxfId="3006" priority="3021" operator="containsText" text="OFF">
      <formula>NOT(ISERROR(SEARCH("OFF",M35)))</formula>
    </cfRule>
  </conditionalFormatting>
  <conditionalFormatting sqref="M35">
    <cfRule type="containsText" dxfId="3005" priority="3018" operator="containsText" text="VL">
      <formula>NOT(ISERROR(SEARCH("VL",M35)))</formula>
    </cfRule>
    <cfRule type="containsText" dxfId="3004" priority="3019" operator="containsText" text="OFF">
      <formula>NOT(ISERROR(SEARCH("OFF",M35)))</formula>
    </cfRule>
  </conditionalFormatting>
  <conditionalFormatting sqref="M35">
    <cfRule type="colorScale" priority="3032">
      <colorScale>
        <cfvo type="min"/>
        <cfvo type="max"/>
        <color rgb="FF63BE7B"/>
        <color rgb="FFFFEF9C"/>
      </colorScale>
    </cfRule>
  </conditionalFormatting>
  <conditionalFormatting sqref="M35">
    <cfRule type="containsText" dxfId="3003" priority="3016" operator="containsText" text="VL">
      <formula>NOT(ISERROR(SEARCH("VL",M35)))</formula>
    </cfRule>
    <cfRule type="containsText" dxfId="3002" priority="3017" operator="containsText" text="OFF">
      <formula>NOT(ISERROR(SEARCH("OFF",M35)))</formula>
    </cfRule>
  </conditionalFormatting>
  <conditionalFormatting sqref="M35">
    <cfRule type="containsText" dxfId="3001" priority="3014" operator="containsText" text="VL">
      <formula>NOT(ISERROR(SEARCH("VL",M35)))</formula>
    </cfRule>
    <cfRule type="containsText" dxfId="3000" priority="3015" operator="containsText" text="OFF">
      <formula>NOT(ISERROR(SEARCH("OFF",M35)))</formula>
    </cfRule>
  </conditionalFormatting>
  <conditionalFormatting sqref="M35">
    <cfRule type="containsText" dxfId="2999" priority="3012" operator="containsText" text="VL">
      <formula>NOT(ISERROR(SEARCH("VL",M35)))</formula>
    </cfRule>
    <cfRule type="containsText" dxfId="2998" priority="3013" operator="containsText" text="OFF">
      <formula>NOT(ISERROR(SEARCH("OFF",M35)))</formula>
    </cfRule>
  </conditionalFormatting>
  <conditionalFormatting sqref="M35">
    <cfRule type="containsText" dxfId="2997" priority="3008" operator="containsText" text="VL">
      <formula>NOT(ISERROR(SEARCH("VL",M35)))</formula>
    </cfRule>
    <cfRule type="containsText" dxfId="2996" priority="3009" operator="containsText" text="OFF">
      <formula>NOT(ISERROR(SEARCH("OFF",M35)))</formula>
    </cfRule>
  </conditionalFormatting>
  <conditionalFormatting sqref="M35">
    <cfRule type="containsText" dxfId="2995" priority="3010" operator="containsText" text="VL">
      <formula>NOT(ISERROR(SEARCH("VL",M35)))</formula>
    </cfRule>
    <cfRule type="containsText" dxfId="2994" priority="3011" operator="containsText" text="OFF">
      <formula>NOT(ISERROR(SEARCH("OFF",M35)))</formula>
    </cfRule>
  </conditionalFormatting>
  <conditionalFormatting sqref="M35">
    <cfRule type="containsText" dxfId="2993" priority="3006" operator="containsText" text="VL">
      <formula>NOT(ISERROR(SEARCH("VL",M35)))</formula>
    </cfRule>
    <cfRule type="containsText" dxfId="2992" priority="3007" operator="containsText" text="OFF">
      <formula>NOT(ISERROR(SEARCH("OFF",M35)))</formula>
    </cfRule>
  </conditionalFormatting>
  <conditionalFormatting sqref="M35">
    <cfRule type="containsText" dxfId="2991" priority="3004" operator="containsText" text="VL">
      <formula>NOT(ISERROR(SEARCH("VL",M35)))</formula>
    </cfRule>
    <cfRule type="containsText" dxfId="2990" priority="3005" operator="containsText" text="OFF">
      <formula>NOT(ISERROR(SEARCH("OFF",M35)))</formula>
    </cfRule>
  </conditionalFormatting>
  <conditionalFormatting sqref="M35">
    <cfRule type="containsText" dxfId="2989" priority="3002" operator="containsText" text="VL">
      <formula>NOT(ISERROR(SEARCH("VL",M35)))</formula>
    </cfRule>
    <cfRule type="containsText" dxfId="2988" priority="3003" operator="containsText" text="OFF">
      <formula>NOT(ISERROR(SEARCH("OFF",M35)))</formula>
    </cfRule>
  </conditionalFormatting>
  <conditionalFormatting sqref="M35">
    <cfRule type="containsText" dxfId="2987" priority="3000" operator="containsText" text="VL">
      <formula>NOT(ISERROR(SEARCH("VL",M35)))</formula>
    </cfRule>
    <cfRule type="containsText" dxfId="2986" priority="3001" operator="containsText" text="OFF">
      <formula>NOT(ISERROR(SEARCH("OFF",M35)))</formula>
    </cfRule>
  </conditionalFormatting>
  <conditionalFormatting sqref="M35">
    <cfRule type="containsText" dxfId="2985" priority="2998" operator="containsText" text="VL">
      <formula>NOT(ISERROR(SEARCH("VL",M35)))</formula>
    </cfRule>
    <cfRule type="containsText" dxfId="2984" priority="2999" operator="containsText" text="OFF">
      <formula>NOT(ISERROR(SEARCH("OFF",M35)))</formula>
    </cfRule>
  </conditionalFormatting>
  <conditionalFormatting sqref="M35">
    <cfRule type="containsText" dxfId="2983" priority="2996" operator="containsText" text="VL">
      <formula>NOT(ISERROR(SEARCH("VL",M35)))</formula>
    </cfRule>
    <cfRule type="containsText" dxfId="2982" priority="2997" operator="containsText" text="OFF">
      <formula>NOT(ISERROR(SEARCH("OFF",M35)))</formula>
    </cfRule>
  </conditionalFormatting>
  <conditionalFormatting sqref="M35">
    <cfRule type="containsText" dxfId="2981" priority="2990" operator="containsText" text="VL">
      <formula>NOT(ISERROR(SEARCH("VL",M35)))</formula>
    </cfRule>
    <cfRule type="containsText" dxfId="2980" priority="2991" operator="containsText" text="OFF">
      <formula>NOT(ISERROR(SEARCH("OFF",M35)))</formula>
    </cfRule>
  </conditionalFormatting>
  <conditionalFormatting sqref="M35">
    <cfRule type="containsText" dxfId="2979" priority="2992" operator="containsText" text="VL">
      <formula>NOT(ISERROR(SEARCH("VL",M35)))</formula>
    </cfRule>
    <cfRule type="containsText" dxfId="2978" priority="2993" operator="containsText" text="OFF">
      <formula>NOT(ISERROR(SEARCH("OFF",M35)))</formula>
    </cfRule>
  </conditionalFormatting>
  <conditionalFormatting sqref="M35">
    <cfRule type="containsText" dxfId="2977" priority="2988" operator="containsText" text="VL">
      <formula>NOT(ISERROR(SEARCH("VL",M35)))</formula>
    </cfRule>
    <cfRule type="containsText" dxfId="2976" priority="2989" operator="containsText" text="OFF">
      <formula>NOT(ISERROR(SEARCH("OFF",M35)))</formula>
    </cfRule>
  </conditionalFormatting>
  <conditionalFormatting sqref="M35">
    <cfRule type="containsText" dxfId="2975" priority="2986" operator="containsText" text="VL">
      <formula>NOT(ISERROR(SEARCH("VL",M35)))</formula>
    </cfRule>
    <cfRule type="containsText" dxfId="2974" priority="2987" operator="containsText" text="OFF">
      <formula>NOT(ISERROR(SEARCH("OFF",M35)))</formula>
    </cfRule>
  </conditionalFormatting>
  <conditionalFormatting sqref="M35">
    <cfRule type="containsText" dxfId="2973" priority="2984" operator="containsText" text="VL">
      <formula>NOT(ISERROR(SEARCH("VL",M35)))</formula>
    </cfRule>
    <cfRule type="containsText" dxfId="2972" priority="2985" operator="containsText" text="OFF">
      <formula>NOT(ISERROR(SEARCH("OFF",M35)))</formula>
    </cfRule>
  </conditionalFormatting>
  <conditionalFormatting sqref="M35">
    <cfRule type="containsText" dxfId="2971" priority="2982" operator="containsText" text="VL">
      <formula>NOT(ISERROR(SEARCH("VL",M35)))</formula>
    </cfRule>
    <cfRule type="containsText" dxfId="2970" priority="2983" operator="containsText" text="OFF">
      <formula>NOT(ISERROR(SEARCH("OFF",M35)))</formula>
    </cfRule>
  </conditionalFormatting>
  <conditionalFormatting sqref="M35">
    <cfRule type="containsText" dxfId="2969" priority="2980" operator="containsText" text="VL">
      <formula>NOT(ISERROR(SEARCH("VL",M35)))</formula>
    </cfRule>
    <cfRule type="containsText" dxfId="2968" priority="2981" operator="containsText" text="OFF">
      <formula>NOT(ISERROR(SEARCH("OFF",M35)))</formula>
    </cfRule>
  </conditionalFormatting>
  <conditionalFormatting sqref="M35">
    <cfRule type="containsText" dxfId="2967" priority="2978" operator="containsText" text="VL">
      <formula>NOT(ISERROR(SEARCH("VL",M35)))</formula>
    </cfRule>
    <cfRule type="containsText" dxfId="2966" priority="2979" operator="containsText" text="OFF">
      <formula>NOT(ISERROR(SEARCH("OFF",M35)))</formula>
    </cfRule>
  </conditionalFormatting>
  <conditionalFormatting sqref="M35">
    <cfRule type="containsText" dxfId="2965" priority="2976" operator="containsText" text="VL">
      <formula>NOT(ISERROR(SEARCH("VL",M35)))</formula>
    </cfRule>
    <cfRule type="containsText" dxfId="2964" priority="2977" operator="containsText" text="OFF">
      <formula>NOT(ISERROR(SEARCH("OFF",M35)))</formula>
    </cfRule>
  </conditionalFormatting>
  <conditionalFormatting sqref="M35">
    <cfRule type="containsText" dxfId="2963" priority="2974" operator="containsText" text="VL">
      <formula>NOT(ISERROR(SEARCH("VL",M35)))</formula>
    </cfRule>
    <cfRule type="containsText" dxfId="2962" priority="2975" operator="containsText" text="OFF">
      <formula>NOT(ISERROR(SEARCH("OFF",M35)))</formula>
    </cfRule>
  </conditionalFormatting>
  <conditionalFormatting sqref="M35">
    <cfRule type="containsText" dxfId="2961" priority="2960" operator="containsText" text="VL">
      <formula>NOT(ISERROR(SEARCH("VL",M35)))</formula>
    </cfRule>
    <cfRule type="containsText" dxfId="2960" priority="2961" operator="containsText" text="OFF">
      <formula>NOT(ISERROR(SEARCH("OFF",M35)))</formula>
    </cfRule>
  </conditionalFormatting>
  <conditionalFormatting sqref="M35">
    <cfRule type="containsText" dxfId="2959" priority="2956" operator="containsText" text="VL">
      <formula>NOT(ISERROR(SEARCH("VL",M35)))</formula>
    </cfRule>
    <cfRule type="containsText" dxfId="2958" priority="2957" operator="containsText" text="OFF">
      <formula>NOT(ISERROR(SEARCH("OFF",M35)))</formula>
    </cfRule>
  </conditionalFormatting>
  <conditionalFormatting sqref="M35">
    <cfRule type="containsText" dxfId="2957" priority="2954" operator="containsText" text="VL">
      <formula>NOT(ISERROR(SEARCH("VL",M35)))</formula>
    </cfRule>
    <cfRule type="containsText" dxfId="2956" priority="2955" operator="containsText" text="OFF">
      <formula>NOT(ISERROR(SEARCH("OFF",M35)))</formula>
    </cfRule>
  </conditionalFormatting>
  <conditionalFormatting sqref="M35">
    <cfRule type="containsText" dxfId="2955" priority="2952" operator="containsText" text="VL">
      <formula>NOT(ISERROR(SEARCH("VL",M35)))</formula>
    </cfRule>
    <cfRule type="containsText" dxfId="2954" priority="2953" operator="containsText" text="OFF">
      <formula>NOT(ISERROR(SEARCH("OFF",M35)))</formula>
    </cfRule>
  </conditionalFormatting>
  <conditionalFormatting sqref="M35">
    <cfRule type="containsText" dxfId="2953" priority="2994" operator="containsText" text="VL">
      <formula>NOT(ISERROR(SEARCH("VL",M35)))</formula>
    </cfRule>
    <cfRule type="containsText" dxfId="2952" priority="2995" operator="containsText" text="OFF">
      <formula>NOT(ISERROR(SEARCH("OFF",M35)))</formula>
    </cfRule>
  </conditionalFormatting>
  <conditionalFormatting sqref="M35">
    <cfRule type="containsText" dxfId="2951" priority="2972" operator="containsText" text="VL">
      <formula>NOT(ISERROR(SEARCH("VL",M35)))</formula>
    </cfRule>
    <cfRule type="containsText" dxfId="2950" priority="2973" operator="containsText" text="OFF">
      <formula>NOT(ISERROR(SEARCH("OFF",M35)))</formula>
    </cfRule>
  </conditionalFormatting>
  <conditionalFormatting sqref="M35">
    <cfRule type="containsText" dxfId="2949" priority="2968" operator="containsText" text="VL">
      <formula>NOT(ISERROR(SEARCH("VL",M35)))</formula>
    </cfRule>
    <cfRule type="containsText" dxfId="2948" priority="2969" operator="containsText" text="OFF">
      <formula>NOT(ISERROR(SEARCH("OFF",M35)))</formula>
    </cfRule>
  </conditionalFormatting>
  <conditionalFormatting sqref="M35">
    <cfRule type="containsText" dxfId="2947" priority="2970" operator="containsText" text="VL">
      <formula>NOT(ISERROR(SEARCH("VL",M35)))</formula>
    </cfRule>
    <cfRule type="containsText" dxfId="2946" priority="2971" operator="containsText" text="OFF">
      <formula>NOT(ISERROR(SEARCH("OFF",M35)))</formula>
    </cfRule>
  </conditionalFormatting>
  <conditionalFormatting sqref="M35">
    <cfRule type="containsText" dxfId="2945" priority="2966" operator="containsText" text="VL">
      <formula>NOT(ISERROR(SEARCH("VL",M35)))</formula>
    </cfRule>
    <cfRule type="containsText" dxfId="2944" priority="2967" operator="containsText" text="OFF">
      <formula>NOT(ISERROR(SEARCH("OFF",M35)))</formula>
    </cfRule>
  </conditionalFormatting>
  <conditionalFormatting sqref="M35">
    <cfRule type="containsText" dxfId="2943" priority="2964" operator="containsText" text="VL">
      <formula>NOT(ISERROR(SEARCH("VL",M35)))</formula>
    </cfRule>
    <cfRule type="containsText" dxfId="2942" priority="2965" operator="containsText" text="OFF">
      <formula>NOT(ISERROR(SEARCH("OFF",M35)))</formula>
    </cfRule>
  </conditionalFormatting>
  <conditionalFormatting sqref="M35">
    <cfRule type="containsText" dxfId="2941" priority="2962" operator="containsText" text="VL">
      <formula>NOT(ISERROR(SEARCH("VL",M35)))</formula>
    </cfRule>
    <cfRule type="containsText" dxfId="2940" priority="2963" operator="containsText" text="OFF">
      <formula>NOT(ISERROR(SEARCH("OFF",M35)))</formula>
    </cfRule>
  </conditionalFormatting>
  <conditionalFormatting sqref="M35">
    <cfRule type="containsText" dxfId="2939" priority="2958" operator="containsText" text="AL">
      <formula>NOT(ISERROR(SEARCH("AL",M35)))</formula>
    </cfRule>
    <cfRule type="containsText" dxfId="2938" priority="2959" operator="containsText" text="SL">
      <formula>NOT(ISERROR(SEARCH("SL",M35)))</formula>
    </cfRule>
  </conditionalFormatting>
  <conditionalFormatting sqref="M35">
    <cfRule type="containsText" dxfId="2937" priority="2950" operator="containsText" text="VL">
      <formula>NOT(ISERROR(SEARCH("VL",M35)))</formula>
    </cfRule>
    <cfRule type="containsText" dxfId="2936" priority="2951" operator="containsText" text="OFF">
      <formula>NOT(ISERROR(SEARCH("OFF",M35)))</formula>
    </cfRule>
  </conditionalFormatting>
  <conditionalFormatting sqref="M35">
    <cfRule type="containsText" dxfId="2935" priority="2948" operator="containsText" text="VL">
      <formula>NOT(ISERROR(SEARCH("VL",M35)))</formula>
    </cfRule>
    <cfRule type="containsText" dxfId="2934" priority="2949" operator="containsText" text="OFF">
      <formula>NOT(ISERROR(SEARCH("OFF",M35)))</formula>
    </cfRule>
  </conditionalFormatting>
  <conditionalFormatting sqref="M35">
    <cfRule type="containsText" dxfId="2933" priority="2946" operator="containsText" text="VL">
      <formula>NOT(ISERROR(SEARCH("VL",M35)))</formula>
    </cfRule>
    <cfRule type="containsText" dxfId="2932" priority="2947" operator="containsText" text="OFF">
      <formula>NOT(ISERROR(SEARCH("OFF",M35)))</formula>
    </cfRule>
  </conditionalFormatting>
  <conditionalFormatting sqref="M35">
    <cfRule type="containsText" dxfId="2931" priority="2942" operator="containsText" text="VL">
      <formula>NOT(ISERROR(SEARCH("VL",M35)))</formula>
    </cfRule>
    <cfRule type="containsText" dxfId="2930" priority="2943" operator="containsText" text="OFF">
      <formula>NOT(ISERROR(SEARCH("OFF",M35)))</formula>
    </cfRule>
  </conditionalFormatting>
  <conditionalFormatting sqref="M35">
    <cfRule type="containsText" dxfId="2929" priority="2944" operator="containsText" text="VL">
      <formula>NOT(ISERROR(SEARCH("VL",M35)))</formula>
    </cfRule>
    <cfRule type="containsText" dxfId="2928" priority="2945" operator="containsText" text="OFF">
      <formula>NOT(ISERROR(SEARCH("OFF",M35)))</formula>
    </cfRule>
  </conditionalFormatting>
  <conditionalFormatting sqref="M35">
    <cfRule type="containsText" dxfId="2927" priority="2940" operator="containsText" text="VL">
      <formula>NOT(ISERROR(SEARCH("VL",M35)))</formula>
    </cfRule>
    <cfRule type="containsText" dxfId="2926" priority="2941" operator="containsText" text="OFF">
      <formula>NOT(ISERROR(SEARCH("OFF",M35)))</formula>
    </cfRule>
  </conditionalFormatting>
  <conditionalFormatting sqref="M35">
    <cfRule type="containsText" dxfId="2925" priority="2938" operator="containsText" text="VL">
      <formula>NOT(ISERROR(SEARCH("VL",M35)))</formula>
    </cfRule>
    <cfRule type="containsText" dxfId="2924" priority="2939" operator="containsText" text="OFF">
      <formula>NOT(ISERROR(SEARCH("OFF",M35)))</formula>
    </cfRule>
  </conditionalFormatting>
  <conditionalFormatting sqref="M35">
    <cfRule type="containsText" dxfId="2923" priority="2936" operator="containsText" text="VL">
      <formula>NOT(ISERROR(SEARCH("VL",M35)))</formula>
    </cfRule>
    <cfRule type="containsText" dxfId="2922" priority="2937" operator="containsText" text="OFF">
      <formula>NOT(ISERROR(SEARCH("OFF",M35)))</formula>
    </cfRule>
  </conditionalFormatting>
  <conditionalFormatting sqref="M35">
    <cfRule type="containsText" dxfId="2921" priority="2934" operator="containsText" text="VL">
      <formula>NOT(ISERROR(SEARCH("VL",M35)))</formula>
    </cfRule>
    <cfRule type="containsText" dxfId="2920" priority="2935" operator="containsText" text="OFF">
      <formula>NOT(ISERROR(SEARCH("OFF",M35)))</formula>
    </cfRule>
  </conditionalFormatting>
  <conditionalFormatting sqref="M35">
    <cfRule type="containsText" dxfId="2919" priority="2932" operator="containsText" text="VL">
      <formula>NOT(ISERROR(SEARCH("VL",M35)))</formula>
    </cfRule>
    <cfRule type="containsText" dxfId="2918" priority="2933" operator="containsText" text="OFF">
      <formula>NOT(ISERROR(SEARCH("OFF",M35)))</formula>
    </cfRule>
  </conditionalFormatting>
  <conditionalFormatting sqref="M35">
    <cfRule type="containsText" dxfId="2917" priority="2930" operator="containsText" text="VL">
      <formula>NOT(ISERROR(SEARCH("VL",M35)))</formula>
    </cfRule>
    <cfRule type="containsText" dxfId="2916" priority="2931" operator="containsText" text="OFF">
      <formula>NOT(ISERROR(SEARCH("OFF",M35)))</formula>
    </cfRule>
  </conditionalFormatting>
  <conditionalFormatting sqref="M35">
    <cfRule type="containsText" dxfId="2915" priority="2924" operator="containsText" text="VL">
      <formula>NOT(ISERROR(SEARCH("VL",M35)))</formula>
    </cfRule>
    <cfRule type="containsText" dxfId="2914" priority="2925" operator="containsText" text="OFF">
      <formula>NOT(ISERROR(SEARCH("OFF",M35)))</formula>
    </cfRule>
  </conditionalFormatting>
  <conditionalFormatting sqref="M35">
    <cfRule type="containsText" dxfId="2913" priority="2926" operator="containsText" text="VL">
      <formula>NOT(ISERROR(SEARCH("VL",M35)))</formula>
    </cfRule>
    <cfRule type="containsText" dxfId="2912" priority="2927" operator="containsText" text="OFF">
      <formula>NOT(ISERROR(SEARCH("OFF",M35)))</formula>
    </cfRule>
  </conditionalFormatting>
  <conditionalFormatting sqref="M35">
    <cfRule type="containsText" dxfId="2911" priority="2922" operator="containsText" text="VL">
      <formula>NOT(ISERROR(SEARCH("VL",M35)))</formula>
    </cfRule>
    <cfRule type="containsText" dxfId="2910" priority="2923" operator="containsText" text="OFF">
      <formula>NOT(ISERROR(SEARCH("OFF",M35)))</formula>
    </cfRule>
  </conditionalFormatting>
  <conditionalFormatting sqref="M35">
    <cfRule type="containsText" dxfId="2909" priority="2920" operator="containsText" text="VL">
      <formula>NOT(ISERROR(SEARCH("VL",M35)))</formula>
    </cfRule>
    <cfRule type="containsText" dxfId="2908" priority="2921" operator="containsText" text="OFF">
      <formula>NOT(ISERROR(SEARCH("OFF",M35)))</formula>
    </cfRule>
  </conditionalFormatting>
  <conditionalFormatting sqref="M35">
    <cfRule type="containsText" dxfId="2907" priority="2918" operator="containsText" text="VL">
      <formula>NOT(ISERROR(SEARCH("VL",M35)))</formula>
    </cfRule>
    <cfRule type="containsText" dxfId="2906" priority="2919" operator="containsText" text="OFF">
      <formula>NOT(ISERROR(SEARCH("OFF",M35)))</formula>
    </cfRule>
  </conditionalFormatting>
  <conditionalFormatting sqref="M35">
    <cfRule type="containsText" dxfId="2905" priority="2916" operator="containsText" text="VL">
      <formula>NOT(ISERROR(SEARCH("VL",M35)))</formula>
    </cfRule>
    <cfRule type="containsText" dxfId="2904" priority="2917" operator="containsText" text="OFF">
      <formula>NOT(ISERROR(SEARCH("OFF",M35)))</formula>
    </cfRule>
  </conditionalFormatting>
  <conditionalFormatting sqref="M35">
    <cfRule type="containsText" dxfId="2903" priority="2914" operator="containsText" text="VL">
      <formula>NOT(ISERROR(SEARCH("VL",M35)))</formula>
    </cfRule>
    <cfRule type="containsText" dxfId="2902" priority="2915" operator="containsText" text="OFF">
      <formula>NOT(ISERROR(SEARCH("OFF",M35)))</formula>
    </cfRule>
  </conditionalFormatting>
  <conditionalFormatting sqref="M35">
    <cfRule type="containsText" dxfId="2901" priority="2912" operator="containsText" text="VL">
      <formula>NOT(ISERROR(SEARCH("VL",M35)))</formula>
    </cfRule>
    <cfRule type="containsText" dxfId="2900" priority="2913" operator="containsText" text="OFF">
      <formula>NOT(ISERROR(SEARCH("OFF",M35)))</formula>
    </cfRule>
  </conditionalFormatting>
  <conditionalFormatting sqref="M35">
    <cfRule type="containsText" dxfId="2899" priority="2910" operator="containsText" text="VL">
      <formula>NOT(ISERROR(SEARCH("VL",M35)))</formula>
    </cfRule>
    <cfRule type="containsText" dxfId="2898" priority="2911" operator="containsText" text="OFF">
      <formula>NOT(ISERROR(SEARCH("OFF",M35)))</formula>
    </cfRule>
  </conditionalFormatting>
  <conditionalFormatting sqref="M35">
    <cfRule type="containsText" dxfId="2897" priority="2908" operator="containsText" text="VL">
      <formula>NOT(ISERROR(SEARCH("VL",M35)))</formula>
    </cfRule>
    <cfRule type="containsText" dxfId="2896" priority="2909" operator="containsText" text="OFF">
      <formula>NOT(ISERROR(SEARCH("OFF",M35)))</formula>
    </cfRule>
  </conditionalFormatting>
  <conditionalFormatting sqref="M35">
    <cfRule type="containsText" dxfId="2895" priority="2894" operator="containsText" text="VL">
      <formula>NOT(ISERROR(SEARCH("VL",M35)))</formula>
    </cfRule>
    <cfRule type="containsText" dxfId="2894" priority="2895" operator="containsText" text="OFF">
      <formula>NOT(ISERROR(SEARCH("OFF",M35)))</formula>
    </cfRule>
  </conditionalFormatting>
  <conditionalFormatting sqref="M35">
    <cfRule type="containsText" dxfId="2893" priority="2890" operator="containsText" text="VL">
      <formula>NOT(ISERROR(SEARCH("VL",M35)))</formula>
    </cfRule>
    <cfRule type="containsText" dxfId="2892" priority="2891" operator="containsText" text="OFF">
      <formula>NOT(ISERROR(SEARCH("OFF",M35)))</formula>
    </cfRule>
  </conditionalFormatting>
  <conditionalFormatting sqref="M35">
    <cfRule type="containsText" dxfId="2891" priority="2888" operator="containsText" text="VL">
      <formula>NOT(ISERROR(SEARCH("VL",M35)))</formula>
    </cfRule>
    <cfRule type="containsText" dxfId="2890" priority="2889" operator="containsText" text="OFF">
      <formula>NOT(ISERROR(SEARCH("OFF",M35)))</formula>
    </cfRule>
  </conditionalFormatting>
  <conditionalFormatting sqref="M35">
    <cfRule type="containsText" dxfId="2889" priority="2886" operator="containsText" text="VL">
      <formula>NOT(ISERROR(SEARCH("VL",M35)))</formula>
    </cfRule>
    <cfRule type="containsText" dxfId="2888" priority="2887" operator="containsText" text="OFF">
      <formula>NOT(ISERROR(SEARCH("OFF",M35)))</formula>
    </cfRule>
  </conditionalFormatting>
  <conditionalFormatting sqref="M35">
    <cfRule type="containsText" dxfId="2887" priority="2928" operator="containsText" text="VL">
      <formula>NOT(ISERROR(SEARCH("VL",M35)))</formula>
    </cfRule>
    <cfRule type="containsText" dxfId="2886" priority="2929" operator="containsText" text="OFF">
      <formula>NOT(ISERROR(SEARCH("OFF",M35)))</formula>
    </cfRule>
  </conditionalFormatting>
  <conditionalFormatting sqref="M35">
    <cfRule type="containsText" dxfId="2885" priority="2906" operator="containsText" text="VL">
      <formula>NOT(ISERROR(SEARCH("VL",M35)))</formula>
    </cfRule>
    <cfRule type="containsText" dxfId="2884" priority="2907" operator="containsText" text="OFF">
      <formula>NOT(ISERROR(SEARCH("OFF",M35)))</formula>
    </cfRule>
  </conditionalFormatting>
  <conditionalFormatting sqref="M35">
    <cfRule type="containsText" dxfId="2883" priority="2902" operator="containsText" text="VL">
      <formula>NOT(ISERROR(SEARCH("VL",M35)))</formula>
    </cfRule>
    <cfRule type="containsText" dxfId="2882" priority="2903" operator="containsText" text="OFF">
      <formula>NOT(ISERROR(SEARCH("OFF",M35)))</formula>
    </cfRule>
  </conditionalFormatting>
  <conditionalFormatting sqref="M35">
    <cfRule type="containsText" dxfId="2881" priority="2904" operator="containsText" text="VL">
      <formula>NOT(ISERROR(SEARCH("VL",M35)))</formula>
    </cfRule>
    <cfRule type="containsText" dxfId="2880" priority="2905" operator="containsText" text="OFF">
      <formula>NOT(ISERROR(SEARCH("OFF",M35)))</formula>
    </cfRule>
  </conditionalFormatting>
  <conditionalFormatting sqref="M35">
    <cfRule type="containsText" dxfId="2879" priority="2900" operator="containsText" text="VL">
      <formula>NOT(ISERROR(SEARCH("VL",M35)))</formula>
    </cfRule>
    <cfRule type="containsText" dxfId="2878" priority="2901" operator="containsText" text="OFF">
      <formula>NOT(ISERROR(SEARCH("OFF",M35)))</formula>
    </cfRule>
  </conditionalFormatting>
  <conditionalFormatting sqref="M35">
    <cfRule type="containsText" dxfId="2877" priority="2898" operator="containsText" text="VL">
      <formula>NOT(ISERROR(SEARCH("VL",M35)))</formula>
    </cfRule>
    <cfRule type="containsText" dxfId="2876" priority="2899" operator="containsText" text="OFF">
      <formula>NOT(ISERROR(SEARCH("OFF",M35)))</formula>
    </cfRule>
  </conditionalFormatting>
  <conditionalFormatting sqref="M35">
    <cfRule type="containsText" dxfId="2875" priority="2896" operator="containsText" text="VL">
      <formula>NOT(ISERROR(SEARCH("VL",M35)))</formula>
    </cfRule>
    <cfRule type="containsText" dxfId="2874" priority="2897" operator="containsText" text="OFF">
      <formula>NOT(ISERROR(SEARCH("OFF",M35)))</formula>
    </cfRule>
  </conditionalFormatting>
  <conditionalFormatting sqref="M35">
    <cfRule type="containsText" dxfId="2873" priority="2892" operator="containsText" text="AL">
      <formula>NOT(ISERROR(SEARCH("AL",M35)))</formula>
    </cfRule>
    <cfRule type="containsText" dxfId="2872" priority="2893" operator="containsText" text="SL">
      <formula>NOT(ISERROR(SEARCH("SL",M35)))</formula>
    </cfRule>
  </conditionalFormatting>
  <conditionalFormatting sqref="M35">
    <cfRule type="containsText" dxfId="2871" priority="2884" operator="containsText" text="VL">
      <formula>NOT(ISERROR(SEARCH("VL",M35)))</formula>
    </cfRule>
    <cfRule type="containsText" dxfId="2870" priority="2885" operator="containsText" text="OFF">
      <formula>NOT(ISERROR(SEARCH("OFF",M35)))</formula>
    </cfRule>
  </conditionalFormatting>
  <conditionalFormatting sqref="M35">
    <cfRule type="containsText" dxfId="2869" priority="2882" operator="containsText" text="VL">
      <formula>NOT(ISERROR(SEARCH("VL",M35)))</formula>
    </cfRule>
    <cfRule type="containsText" dxfId="2868" priority="2883" operator="containsText" text="OFF">
      <formula>NOT(ISERROR(SEARCH("OFF",M35)))</formula>
    </cfRule>
  </conditionalFormatting>
  <conditionalFormatting sqref="M35">
    <cfRule type="containsText" dxfId="2867" priority="2880" operator="containsText" text="VL">
      <formula>NOT(ISERROR(SEARCH("VL",M35)))</formula>
    </cfRule>
    <cfRule type="containsText" dxfId="2866" priority="2881" operator="containsText" text="OFF">
      <formula>NOT(ISERROR(SEARCH("OFF",M35)))</formula>
    </cfRule>
  </conditionalFormatting>
  <conditionalFormatting sqref="M35">
    <cfRule type="containsText" dxfId="2865" priority="2878" operator="containsText" text="VL">
      <formula>NOT(ISERROR(SEARCH("VL",M35)))</formula>
    </cfRule>
    <cfRule type="containsText" dxfId="2864" priority="2879" operator="containsText" text="OFF">
      <formula>NOT(ISERROR(SEARCH("OFF",M35)))</formula>
    </cfRule>
  </conditionalFormatting>
  <conditionalFormatting sqref="M35">
    <cfRule type="containsText" dxfId="2863" priority="2876" operator="containsText" text="VL">
      <formula>NOT(ISERROR(SEARCH("VL",M35)))</formula>
    </cfRule>
    <cfRule type="containsText" dxfId="2862" priority="2877" operator="containsText" text="OFF">
      <formula>NOT(ISERROR(SEARCH("OFF",M35)))</formula>
    </cfRule>
  </conditionalFormatting>
  <conditionalFormatting sqref="M35">
    <cfRule type="containsText" dxfId="2861" priority="2874" operator="containsText" text="VL">
      <formula>NOT(ISERROR(SEARCH("VL",M35)))</formula>
    </cfRule>
    <cfRule type="containsText" dxfId="2860" priority="2875" operator="containsText" text="OFF">
      <formula>NOT(ISERROR(SEARCH("OFF",M35)))</formula>
    </cfRule>
  </conditionalFormatting>
  <conditionalFormatting sqref="M35">
    <cfRule type="containsText" dxfId="2859" priority="2868" operator="containsText" text="VL">
      <formula>NOT(ISERROR(SEARCH("VL",M35)))</formula>
    </cfRule>
    <cfRule type="containsText" dxfId="2858" priority="2869" operator="containsText" text="OFF">
      <formula>NOT(ISERROR(SEARCH("OFF",M35)))</formula>
    </cfRule>
  </conditionalFormatting>
  <conditionalFormatting sqref="M35">
    <cfRule type="containsText" dxfId="2857" priority="2870" operator="containsText" text="VL">
      <formula>NOT(ISERROR(SEARCH("VL",M35)))</formula>
    </cfRule>
    <cfRule type="containsText" dxfId="2856" priority="2871" operator="containsText" text="OFF">
      <formula>NOT(ISERROR(SEARCH("OFF",M35)))</formula>
    </cfRule>
  </conditionalFormatting>
  <conditionalFormatting sqref="M35">
    <cfRule type="containsText" dxfId="2855" priority="2866" operator="containsText" text="VL">
      <formula>NOT(ISERROR(SEARCH("VL",M35)))</formula>
    </cfRule>
    <cfRule type="containsText" dxfId="2854" priority="2867" operator="containsText" text="OFF">
      <formula>NOT(ISERROR(SEARCH("OFF",M35)))</formula>
    </cfRule>
  </conditionalFormatting>
  <conditionalFormatting sqref="M35">
    <cfRule type="containsText" dxfId="2853" priority="2864" operator="containsText" text="VL">
      <formula>NOT(ISERROR(SEARCH("VL",M35)))</formula>
    </cfRule>
    <cfRule type="containsText" dxfId="2852" priority="2865" operator="containsText" text="OFF">
      <formula>NOT(ISERROR(SEARCH("OFF",M35)))</formula>
    </cfRule>
  </conditionalFormatting>
  <conditionalFormatting sqref="M35">
    <cfRule type="containsText" dxfId="2851" priority="2860" operator="containsText" text="VL">
      <formula>NOT(ISERROR(SEARCH("VL",M35)))</formula>
    </cfRule>
    <cfRule type="containsText" dxfId="2850" priority="2861" operator="containsText" text="OFF">
      <formula>NOT(ISERROR(SEARCH("OFF",M35)))</formula>
    </cfRule>
  </conditionalFormatting>
  <conditionalFormatting sqref="M35">
    <cfRule type="containsText" dxfId="2849" priority="2862" operator="containsText" text="VL">
      <formula>NOT(ISERROR(SEARCH("VL",M35)))</formula>
    </cfRule>
    <cfRule type="containsText" dxfId="2848" priority="2863" operator="containsText" text="OFF">
      <formula>NOT(ISERROR(SEARCH("OFF",M35)))</formula>
    </cfRule>
  </conditionalFormatting>
  <conditionalFormatting sqref="M35">
    <cfRule type="containsText" dxfId="2847" priority="2858" operator="containsText" text="VL">
      <formula>NOT(ISERROR(SEARCH("VL",M35)))</formula>
    </cfRule>
    <cfRule type="containsText" dxfId="2846" priority="2859" operator="containsText" text="OFF">
      <formula>NOT(ISERROR(SEARCH("OFF",M35)))</formula>
    </cfRule>
  </conditionalFormatting>
  <conditionalFormatting sqref="M35">
    <cfRule type="containsText" dxfId="2845" priority="2856" operator="containsText" text="VL">
      <formula>NOT(ISERROR(SEARCH("VL",M35)))</formula>
    </cfRule>
    <cfRule type="containsText" dxfId="2844" priority="2857" operator="containsText" text="OFF">
      <formula>NOT(ISERROR(SEARCH("OFF",M35)))</formula>
    </cfRule>
  </conditionalFormatting>
  <conditionalFormatting sqref="M35">
    <cfRule type="containsText" dxfId="2843" priority="2854" operator="containsText" text="VL">
      <formula>NOT(ISERROR(SEARCH("VL",M35)))</formula>
    </cfRule>
    <cfRule type="containsText" dxfId="2842" priority="2855" operator="containsText" text="OFF">
      <formula>NOT(ISERROR(SEARCH("OFF",M35)))</formula>
    </cfRule>
  </conditionalFormatting>
  <conditionalFormatting sqref="M35">
    <cfRule type="containsText" dxfId="2841" priority="2852" operator="containsText" text="VL">
      <formula>NOT(ISERROR(SEARCH("VL",M35)))</formula>
    </cfRule>
    <cfRule type="containsText" dxfId="2840" priority="2853" operator="containsText" text="OFF">
      <formula>NOT(ISERROR(SEARCH("OFF",M35)))</formula>
    </cfRule>
  </conditionalFormatting>
  <conditionalFormatting sqref="M35">
    <cfRule type="containsText" dxfId="2839" priority="2850" operator="containsText" text="VL">
      <formula>NOT(ISERROR(SEARCH("VL",M35)))</formula>
    </cfRule>
    <cfRule type="containsText" dxfId="2838" priority="2851" operator="containsText" text="OFF">
      <formula>NOT(ISERROR(SEARCH("OFF",M35)))</formula>
    </cfRule>
  </conditionalFormatting>
  <conditionalFormatting sqref="M35">
    <cfRule type="containsText" dxfId="2837" priority="2844" operator="containsText" text="VL">
      <formula>NOT(ISERROR(SEARCH("VL",M35)))</formula>
    </cfRule>
    <cfRule type="containsText" dxfId="2836" priority="2845" operator="containsText" text="OFF">
      <formula>NOT(ISERROR(SEARCH("OFF",M35)))</formula>
    </cfRule>
  </conditionalFormatting>
  <conditionalFormatting sqref="M35">
    <cfRule type="containsText" dxfId="2835" priority="2846" operator="containsText" text="VL">
      <formula>NOT(ISERROR(SEARCH("VL",M35)))</formula>
    </cfRule>
    <cfRule type="containsText" dxfId="2834" priority="2847" operator="containsText" text="OFF">
      <formula>NOT(ISERROR(SEARCH("OFF",M35)))</formula>
    </cfRule>
  </conditionalFormatting>
  <conditionalFormatting sqref="M35">
    <cfRule type="containsText" dxfId="2833" priority="2842" operator="containsText" text="VL">
      <formula>NOT(ISERROR(SEARCH("VL",M35)))</formula>
    </cfRule>
    <cfRule type="containsText" dxfId="2832" priority="2843" operator="containsText" text="OFF">
      <formula>NOT(ISERROR(SEARCH("OFF",M35)))</formula>
    </cfRule>
  </conditionalFormatting>
  <conditionalFormatting sqref="M35">
    <cfRule type="containsText" dxfId="2831" priority="2872" operator="containsText" text="VL">
      <formula>NOT(ISERROR(SEARCH("VL",M35)))</formula>
    </cfRule>
    <cfRule type="containsText" dxfId="2830" priority="2873" operator="containsText" text="OFF">
      <formula>NOT(ISERROR(SEARCH("OFF",M35)))</formula>
    </cfRule>
  </conditionalFormatting>
  <conditionalFormatting sqref="M35">
    <cfRule type="containsText" dxfId="2829" priority="2848" operator="containsText" text="VL">
      <formula>NOT(ISERROR(SEARCH("VL",M35)))</formula>
    </cfRule>
    <cfRule type="containsText" dxfId="2828" priority="2849" operator="containsText" text="OFF">
      <formula>NOT(ISERROR(SEARCH("OFF",M35)))</formula>
    </cfRule>
  </conditionalFormatting>
  <conditionalFormatting sqref="M35">
    <cfRule type="containsText" dxfId="2827" priority="2840" operator="containsText" text="VL">
      <formula>NOT(ISERROR(SEARCH("VL",M35)))</formula>
    </cfRule>
    <cfRule type="containsText" dxfId="2826" priority="2841" operator="containsText" text="OFF">
      <formula>NOT(ISERROR(SEARCH("OFF",M35)))</formula>
    </cfRule>
  </conditionalFormatting>
  <conditionalFormatting sqref="M35">
    <cfRule type="containsText" dxfId="2825" priority="2838" operator="containsText" text="VL">
      <formula>NOT(ISERROR(SEARCH("VL",M35)))</formula>
    </cfRule>
    <cfRule type="containsText" dxfId="2824" priority="2839" operator="containsText" text="OFF">
      <formula>NOT(ISERROR(SEARCH("OFF",M35)))</formula>
    </cfRule>
  </conditionalFormatting>
  <conditionalFormatting sqref="M35">
    <cfRule type="containsText" dxfId="2823" priority="2836" operator="containsText" text="VL">
      <formula>NOT(ISERROR(SEARCH("VL",M35)))</formula>
    </cfRule>
    <cfRule type="containsText" dxfId="2822" priority="2837" operator="containsText" text="OFF">
      <formula>NOT(ISERROR(SEARCH("OFF",M35)))</formula>
    </cfRule>
  </conditionalFormatting>
  <conditionalFormatting sqref="M35">
    <cfRule type="containsText" dxfId="2821" priority="2834" operator="containsText" text="VL">
      <formula>NOT(ISERROR(SEARCH("VL",M35)))</formula>
    </cfRule>
    <cfRule type="containsText" dxfId="2820" priority="2835" operator="containsText" text="OFF">
      <formula>NOT(ISERROR(SEARCH("OFF",M35)))</formula>
    </cfRule>
  </conditionalFormatting>
  <conditionalFormatting sqref="M35">
    <cfRule type="containsText" dxfId="2819" priority="2830" operator="containsText" text="VL">
      <formula>NOT(ISERROR(SEARCH("VL",M35)))</formula>
    </cfRule>
    <cfRule type="containsText" dxfId="2818" priority="2831" operator="containsText" text="OFF">
      <formula>NOT(ISERROR(SEARCH("OFF",M35)))</formula>
    </cfRule>
  </conditionalFormatting>
  <conditionalFormatting sqref="M35">
    <cfRule type="containsText" dxfId="2817" priority="2832" operator="containsText" text="VL">
      <formula>NOT(ISERROR(SEARCH("VL",M35)))</formula>
    </cfRule>
    <cfRule type="containsText" dxfId="2816" priority="2833" operator="containsText" text="OFF">
      <formula>NOT(ISERROR(SEARCH("OFF",M35)))</formula>
    </cfRule>
  </conditionalFormatting>
  <conditionalFormatting sqref="M35">
    <cfRule type="containsText" dxfId="2815" priority="2828" operator="containsText" text="VL">
      <formula>NOT(ISERROR(SEARCH("VL",M35)))</formula>
    </cfRule>
    <cfRule type="containsText" dxfId="2814" priority="2829" operator="containsText" text="OFF">
      <formula>NOT(ISERROR(SEARCH("OFF",M35)))</formula>
    </cfRule>
  </conditionalFormatting>
  <conditionalFormatting sqref="M35">
    <cfRule type="containsText" dxfId="2813" priority="2826" operator="containsText" text="VL">
      <formula>NOT(ISERROR(SEARCH("VL",M35)))</formula>
    </cfRule>
    <cfRule type="containsText" dxfId="2812" priority="2827" operator="containsText" text="OFF">
      <formula>NOT(ISERROR(SEARCH("OFF",M35)))</formula>
    </cfRule>
  </conditionalFormatting>
  <conditionalFormatting sqref="M35">
    <cfRule type="containsText" dxfId="2811" priority="2824" operator="containsText" text="VL">
      <formula>NOT(ISERROR(SEARCH("VL",M35)))</formula>
    </cfRule>
    <cfRule type="containsText" dxfId="2810" priority="2825" operator="containsText" text="OFF">
      <formula>NOT(ISERROR(SEARCH("OFF",M35)))</formula>
    </cfRule>
  </conditionalFormatting>
  <conditionalFormatting sqref="M35">
    <cfRule type="containsText" dxfId="2809" priority="2822" operator="containsText" text="VL">
      <formula>NOT(ISERROR(SEARCH("VL",M35)))</formula>
    </cfRule>
    <cfRule type="containsText" dxfId="2808" priority="2823" operator="containsText" text="OFF">
      <formula>NOT(ISERROR(SEARCH("OFF",M35)))</formula>
    </cfRule>
  </conditionalFormatting>
  <conditionalFormatting sqref="M35">
    <cfRule type="containsText" dxfId="2807" priority="2820" operator="containsText" text="VL">
      <formula>NOT(ISERROR(SEARCH("VL",M35)))</formula>
    </cfRule>
    <cfRule type="containsText" dxfId="2806" priority="2821" operator="containsText" text="OFF">
      <formula>NOT(ISERROR(SEARCH("OFF",M35)))</formula>
    </cfRule>
  </conditionalFormatting>
  <conditionalFormatting sqref="M35">
    <cfRule type="containsText" dxfId="2805" priority="2818" operator="containsText" text="VL">
      <formula>NOT(ISERROR(SEARCH("VL",M35)))</formula>
    </cfRule>
    <cfRule type="containsText" dxfId="2804" priority="2819" operator="containsText" text="OFF">
      <formula>NOT(ISERROR(SEARCH("OFF",M35)))</formula>
    </cfRule>
  </conditionalFormatting>
  <conditionalFormatting sqref="M35">
    <cfRule type="containsText" dxfId="2803" priority="2816" operator="containsText" text="VL">
      <formula>NOT(ISERROR(SEARCH("VL",M35)))</formula>
    </cfRule>
    <cfRule type="containsText" dxfId="2802" priority="2817" operator="containsText" text="OFF">
      <formula>NOT(ISERROR(SEARCH("OFF",M35)))</formula>
    </cfRule>
  </conditionalFormatting>
  <conditionalFormatting sqref="F22:F25">
    <cfRule type="containsText" dxfId="2801" priority="2814" operator="containsText" text="VL">
      <formula>NOT(ISERROR(SEARCH("VL",F22)))</formula>
    </cfRule>
    <cfRule type="containsText" dxfId="2800" priority="2815" operator="containsText" text="OFF">
      <formula>NOT(ISERROR(SEARCH("OFF",F22)))</formula>
    </cfRule>
  </conditionalFormatting>
  <conditionalFormatting sqref="C53:C60">
    <cfRule type="duplicateValues" dxfId="2799" priority="6816"/>
  </conditionalFormatting>
  <conditionalFormatting sqref="B53:B60">
    <cfRule type="duplicateValues" dxfId="2798" priority="6818"/>
  </conditionalFormatting>
  <conditionalFormatting sqref="F12:F21">
    <cfRule type="containsText" dxfId="2797" priority="2812" operator="containsText" text="VL">
      <formula>NOT(ISERROR(SEARCH("VL",F12)))</formula>
    </cfRule>
    <cfRule type="containsText" dxfId="2796" priority="2813" operator="containsText" text="OFF">
      <formula>NOT(ISERROR(SEARCH("OFF",F12)))</formula>
    </cfRule>
  </conditionalFormatting>
  <conditionalFormatting sqref="F28:F33">
    <cfRule type="containsText" dxfId="2795" priority="2810" operator="containsText" text="VL">
      <formula>NOT(ISERROR(SEARCH("VL",F28)))</formula>
    </cfRule>
    <cfRule type="containsText" dxfId="2794" priority="2811" operator="containsText" text="OFF">
      <formula>NOT(ISERROR(SEARCH("OFF",F28)))</formula>
    </cfRule>
  </conditionalFormatting>
  <conditionalFormatting sqref="F34:F42">
    <cfRule type="containsText" dxfId="2793" priority="2808" operator="containsText" text="VL">
      <formula>NOT(ISERROR(SEARCH("VL",F34)))</formula>
    </cfRule>
    <cfRule type="containsText" dxfId="2792" priority="2809" operator="containsText" text="OFF">
      <formula>NOT(ISERROR(SEARCH("OFF",F34)))</formula>
    </cfRule>
  </conditionalFormatting>
  <conditionalFormatting sqref="F48:F52">
    <cfRule type="containsText" dxfId="2791" priority="2806" operator="containsText" text="VL">
      <formula>NOT(ISERROR(SEARCH("VL",F48)))</formula>
    </cfRule>
    <cfRule type="containsText" dxfId="2790" priority="2807" operator="containsText" text="OFF">
      <formula>NOT(ISERROR(SEARCH("OFF",F48)))</formula>
    </cfRule>
  </conditionalFormatting>
  <conditionalFormatting sqref="M37:M44">
    <cfRule type="containsText" dxfId="2789" priority="2803" operator="containsText" text="VL">
      <formula>NOT(ISERROR(SEARCH("VL",M37)))</formula>
    </cfRule>
    <cfRule type="containsText" dxfId="2788" priority="2804" operator="containsText" text="OFF">
      <formula>NOT(ISERROR(SEARCH("OFF",M37)))</formula>
    </cfRule>
  </conditionalFormatting>
  <conditionalFormatting sqref="I41">
    <cfRule type="containsText" dxfId="2787" priority="2799" operator="containsText" text="VL">
      <formula>NOT(ISERROR(SEARCH("VL",I41)))</formula>
    </cfRule>
    <cfRule type="containsText" dxfId="2786" priority="2800" operator="containsText" text="OFF">
      <formula>NOT(ISERROR(SEARCH("OFF",I41)))</formula>
    </cfRule>
  </conditionalFormatting>
  <conditionalFormatting sqref="H41:L41">
    <cfRule type="containsText" dxfId="2785" priority="2797" operator="containsText" text="VL">
      <formula>NOT(ISERROR(SEARCH("VL",H41)))</formula>
    </cfRule>
    <cfRule type="containsText" dxfId="2784" priority="2798" operator="containsText" text="OFF">
      <formula>NOT(ISERROR(SEARCH("OFF",H41)))</formula>
    </cfRule>
  </conditionalFormatting>
  <conditionalFormatting sqref="J39:K39">
    <cfRule type="containsText" dxfId="2783" priority="2795" operator="containsText" text="VL">
      <formula>NOT(ISERROR(SEARCH("VL",J39)))</formula>
    </cfRule>
    <cfRule type="containsText" dxfId="2782" priority="2796" operator="containsText" text="OFF">
      <formula>NOT(ISERROR(SEARCH("OFF",J39)))</formula>
    </cfRule>
  </conditionalFormatting>
  <conditionalFormatting sqref="J39:K39">
    <cfRule type="containsText" dxfId="2781" priority="2793" operator="containsText" text="VL">
      <formula>NOT(ISERROR(SEARCH("VL",J39)))</formula>
    </cfRule>
    <cfRule type="containsText" dxfId="2780" priority="2794" operator="containsText" text="OFF">
      <formula>NOT(ISERROR(SEARCH("OFF",J39)))</formula>
    </cfRule>
  </conditionalFormatting>
  <conditionalFormatting sqref="J39:K39">
    <cfRule type="containsText" dxfId="2779" priority="2791" operator="containsText" text="VL">
      <formula>NOT(ISERROR(SEARCH("VL",J39)))</formula>
    </cfRule>
    <cfRule type="containsText" dxfId="2778" priority="2792" operator="containsText" text="OFF">
      <formula>NOT(ISERROR(SEARCH("OFF",J39)))</formula>
    </cfRule>
  </conditionalFormatting>
  <conditionalFormatting sqref="I39:J39">
    <cfRule type="containsText" dxfId="2777" priority="2789" operator="containsText" text="VL">
      <formula>NOT(ISERROR(SEARCH("VL",I39)))</formula>
    </cfRule>
    <cfRule type="containsText" dxfId="2776" priority="2790" operator="containsText" text="OFF">
      <formula>NOT(ISERROR(SEARCH("OFF",I39)))</formula>
    </cfRule>
  </conditionalFormatting>
  <conditionalFormatting sqref="J39:L39">
    <cfRule type="containsText" dxfId="2775" priority="2787" operator="containsText" text="VL">
      <formula>NOT(ISERROR(SEARCH("VL",J39)))</formula>
    </cfRule>
    <cfRule type="containsText" dxfId="2774" priority="2788" operator="containsText" text="OFF">
      <formula>NOT(ISERROR(SEARCH("OFF",J39)))</formula>
    </cfRule>
  </conditionalFormatting>
  <conditionalFormatting sqref="J39:L39">
    <cfRule type="containsText" dxfId="2773" priority="2785" operator="containsText" text="VL">
      <formula>NOT(ISERROR(SEARCH("VL",J39)))</formula>
    </cfRule>
    <cfRule type="containsText" dxfId="2772" priority="2786" operator="containsText" text="OFF">
      <formula>NOT(ISERROR(SEARCH("OFF",J39)))</formula>
    </cfRule>
  </conditionalFormatting>
  <conditionalFormatting sqref="J39:L39">
    <cfRule type="containsText" dxfId="2771" priority="2781" operator="containsText" text="VL">
      <formula>NOT(ISERROR(SEARCH("VL",J39)))</formula>
    </cfRule>
    <cfRule type="containsText" dxfId="2770" priority="2782" operator="containsText" text="OFF">
      <formula>NOT(ISERROR(SEARCH("OFF",J39)))</formula>
    </cfRule>
  </conditionalFormatting>
  <conditionalFormatting sqref="J39:L39">
    <cfRule type="containsText" dxfId="2769" priority="2783" operator="containsText" text="VL">
      <formula>NOT(ISERROR(SEARCH("VL",J39)))</formula>
    </cfRule>
    <cfRule type="containsText" dxfId="2768" priority="2784" operator="containsText" text="OFF">
      <formula>NOT(ISERROR(SEARCH("OFF",J39)))</formula>
    </cfRule>
  </conditionalFormatting>
  <conditionalFormatting sqref="H36:L37 H38:J39 H34:H35 K35 G37">
    <cfRule type="containsText" dxfId="2767" priority="2779" operator="containsText" text="VL">
      <formula>NOT(ISERROR(SEARCH("VL",G34)))</formula>
    </cfRule>
    <cfRule type="containsText" dxfId="2766" priority="2780" operator="containsText" text="OFF">
      <formula>NOT(ISERROR(SEARCH("OFF",G34)))</formula>
    </cfRule>
  </conditionalFormatting>
  <conditionalFormatting sqref="H36:L38 H39:J39 H34:H35 K35 G37">
    <cfRule type="containsText" dxfId="2765" priority="2777" operator="containsText" text="VL">
      <formula>NOT(ISERROR(SEARCH("VL",G34)))</formula>
    </cfRule>
    <cfRule type="containsText" dxfId="2764" priority="2778" operator="containsText" text="OFF">
      <formula>NOT(ISERROR(SEARCH("OFF",G34)))</formula>
    </cfRule>
  </conditionalFormatting>
  <conditionalFormatting sqref="H36:L38 H39:J39 H34:H35 K35 G37">
    <cfRule type="containsText" dxfId="2763" priority="2775" operator="containsText" text="VL">
      <formula>NOT(ISERROR(SEARCH("VL",G34)))</formula>
    </cfRule>
    <cfRule type="containsText" dxfId="2762" priority="2776" operator="containsText" text="OFF">
      <formula>NOT(ISERROR(SEARCH("OFF",G34)))</formula>
    </cfRule>
  </conditionalFormatting>
  <conditionalFormatting sqref="H36:L38 H39:J39 H34:H35 K35 G37">
    <cfRule type="containsText" dxfId="2761" priority="2773" operator="containsText" text="VL">
      <formula>NOT(ISERROR(SEARCH("VL",G34)))</formula>
    </cfRule>
    <cfRule type="containsText" dxfId="2760" priority="2774" operator="containsText" text="OFF">
      <formula>NOT(ISERROR(SEARCH("OFF",G34)))</formula>
    </cfRule>
  </conditionalFormatting>
  <conditionalFormatting sqref="H41">
    <cfRule type="containsText" dxfId="2759" priority="2771" operator="containsText" text="VL">
      <formula>NOT(ISERROR(SEARCH("VL",H41)))</formula>
    </cfRule>
    <cfRule type="containsText" dxfId="2758" priority="2772" operator="containsText" text="OFF">
      <formula>NOT(ISERROR(SEARCH("OFF",H41)))</formula>
    </cfRule>
  </conditionalFormatting>
  <conditionalFormatting sqref="K37:L40">
    <cfRule type="containsText" dxfId="2757" priority="2769" operator="containsText" text="VL">
      <formula>NOT(ISERROR(SEARCH("VL",K37)))</formula>
    </cfRule>
    <cfRule type="containsText" dxfId="2756" priority="2770" operator="containsText" text="OFF">
      <formula>NOT(ISERROR(SEARCH("OFF",K37)))</formula>
    </cfRule>
  </conditionalFormatting>
  <conditionalFormatting sqref="L37:L40">
    <cfRule type="containsText" dxfId="2755" priority="2767" operator="containsText" text="VL">
      <formula>NOT(ISERROR(SEARCH("VL",L37)))</formula>
    </cfRule>
    <cfRule type="containsText" dxfId="2754" priority="2768" operator="containsText" text="OFF">
      <formula>NOT(ISERROR(SEARCH("OFF",L37)))</formula>
    </cfRule>
  </conditionalFormatting>
  <conditionalFormatting sqref="K37:L40">
    <cfRule type="containsText" dxfId="2753" priority="2765" operator="containsText" text="VL">
      <formula>NOT(ISERROR(SEARCH("VL",K37)))</formula>
    </cfRule>
    <cfRule type="containsText" dxfId="2752" priority="2766" operator="containsText" text="OFF">
      <formula>NOT(ISERROR(SEARCH("OFF",K37)))</formula>
    </cfRule>
  </conditionalFormatting>
  <conditionalFormatting sqref="K37:L40">
    <cfRule type="containsText" dxfId="2751" priority="2759" operator="containsText" text="VL">
      <formula>NOT(ISERROR(SEARCH("VL",K37)))</formula>
    </cfRule>
    <cfRule type="containsText" dxfId="2750" priority="2760" operator="containsText" text="OFF">
      <formula>NOT(ISERROR(SEARCH("OFF",K37)))</formula>
    </cfRule>
  </conditionalFormatting>
  <conditionalFormatting sqref="K37:L40">
    <cfRule type="containsText" dxfId="2749" priority="2761" operator="containsText" text="VL">
      <formula>NOT(ISERROR(SEARCH("VL",K37)))</formula>
    </cfRule>
    <cfRule type="containsText" dxfId="2748" priority="2762" operator="containsText" text="OFF">
      <formula>NOT(ISERROR(SEARCH("OFF",K37)))</formula>
    </cfRule>
  </conditionalFormatting>
  <conditionalFormatting sqref="K37:L40">
    <cfRule type="containsText" dxfId="2747" priority="2757" operator="containsText" text="VL">
      <formula>NOT(ISERROR(SEARCH("VL",K37)))</formula>
    </cfRule>
    <cfRule type="containsText" dxfId="2746" priority="2758" operator="containsText" text="OFF">
      <formula>NOT(ISERROR(SEARCH("OFF",K37)))</formula>
    </cfRule>
  </conditionalFormatting>
  <conditionalFormatting sqref="K37:L40">
    <cfRule type="containsText" dxfId="2745" priority="2755" operator="containsText" text="VL">
      <formula>NOT(ISERROR(SEARCH("VL",K37)))</formula>
    </cfRule>
    <cfRule type="containsText" dxfId="2744" priority="2756" operator="containsText" text="OFF">
      <formula>NOT(ISERROR(SEARCH("OFF",K37)))</formula>
    </cfRule>
  </conditionalFormatting>
  <conditionalFormatting sqref="K37:K40">
    <cfRule type="containsText" dxfId="2743" priority="2751" operator="containsText" text="VL">
      <formula>NOT(ISERROR(SEARCH("VL",K37)))</formula>
    </cfRule>
    <cfRule type="containsText" dxfId="2742" priority="2752" operator="containsText" text="OFF">
      <formula>NOT(ISERROR(SEARCH("OFF",K37)))</formula>
    </cfRule>
  </conditionalFormatting>
  <conditionalFormatting sqref="K37:L40">
    <cfRule type="containsText" dxfId="2741" priority="2753" operator="containsText" text="VL">
      <formula>NOT(ISERROR(SEARCH("VL",K37)))</formula>
    </cfRule>
    <cfRule type="containsText" dxfId="2740" priority="2754" operator="containsText" text="OFF">
      <formula>NOT(ISERROR(SEARCH("OFF",K37)))</formula>
    </cfRule>
  </conditionalFormatting>
  <conditionalFormatting sqref="K37:K40">
    <cfRule type="containsText" dxfId="2739" priority="2749" operator="containsText" text="VL">
      <formula>NOT(ISERROR(SEARCH("VL",K37)))</formula>
    </cfRule>
    <cfRule type="containsText" dxfId="2738" priority="2750" operator="containsText" text="OFF">
      <formula>NOT(ISERROR(SEARCH("OFF",K37)))</formula>
    </cfRule>
  </conditionalFormatting>
  <conditionalFormatting sqref="K37:L40">
    <cfRule type="containsText" dxfId="2737" priority="2747" operator="containsText" text="VL">
      <formula>NOT(ISERROR(SEARCH("VL",K37)))</formula>
    </cfRule>
    <cfRule type="containsText" dxfId="2736" priority="2748" operator="containsText" text="OFF">
      <formula>NOT(ISERROR(SEARCH("OFF",K37)))</formula>
    </cfRule>
  </conditionalFormatting>
  <conditionalFormatting sqref="K37:L40">
    <cfRule type="containsText" dxfId="2735" priority="2745" operator="containsText" text="VL">
      <formula>NOT(ISERROR(SEARCH("VL",K37)))</formula>
    </cfRule>
    <cfRule type="containsText" dxfId="2734" priority="2746" operator="containsText" text="OFF">
      <formula>NOT(ISERROR(SEARCH("OFF",K37)))</formula>
    </cfRule>
  </conditionalFormatting>
  <conditionalFormatting sqref="K37:L40">
    <cfRule type="containsText" dxfId="2733" priority="2743" operator="containsText" text="VL">
      <formula>NOT(ISERROR(SEARCH("VL",K37)))</formula>
    </cfRule>
    <cfRule type="containsText" dxfId="2732" priority="2744" operator="containsText" text="OFF">
      <formula>NOT(ISERROR(SEARCH("OFF",K37)))</formula>
    </cfRule>
  </conditionalFormatting>
  <conditionalFormatting sqref="K37:L40">
    <cfRule type="containsText" dxfId="2731" priority="2741" operator="containsText" text="VL">
      <formula>NOT(ISERROR(SEARCH("VL",K37)))</formula>
    </cfRule>
    <cfRule type="containsText" dxfId="2730" priority="2742" operator="containsText" text="OFF">
      <formula>NOT(ISERROR(SEARCH("OFF",K37)))</formula>
    </cfRule>
  </conditionalFormatting>
  <conditionalFormatting sqref="K37:L40">
    <cfRule type="containsText" dxfId="2729" priority="2735" operator="containsText" text="VL">
      <formula>NOT(ISERROR(SEARCH("VL",K37)))</formula>
    </cfRule>
    <cfRule type="containsText" dxfId="2728" priority="2736" operator="containsText" text="OFF">
      <formula>NOT(ISERROR(SEARCH("OFF",K37)))</formula>
    </cfRule>
  </conditionalFormatting>
  <conditionalFormatting sqref="K37:K40">
    <cfRule type="containsText" dxfId="2727" priority="2737" operator="containsText" text="VL">
      <formula>NOT(ISERROR(SEARCH("VL",K37)))</formula>
    </cfRule>
    <cfRule type="containsText" dxfId="2726" priority="2738" operator="containsText" text="OFF">
      <formula>NOT(ISERROR(SEARCH("OFF",K37)))</formula>
    </cfRule>
  </conditionalFormatting>
  <conditionalFormatting sqref="K37:K40">
    <cfRule type="containsText" dxfId="2725" priority="2733" operator="containsText" text="VL">
      <formula>NOT(ISERROR(SEARCH("VL",K37)))</formula>
    </cfRule>
    <cfRule type="containsText" dxfId="2724" priority="2734" operator="containsText" text="OFF">
      <formula>NOT(ISERROR(SEARCH("OFF",K37)))</formula>
    </cfRule>
  </conditionalFormatting>
  <conditionalFormatting sqref="G33">
    <cfRule type="containsText" dxfId="2723" priority="2689" operator="containsText" text="VL">
      <formula>NOT(ISERROR(SEARCH("VL",G33)))</formula>
    </cfRule>
    <cfRule type="containsText" dxfId="2722" priority="2690" operator="containsText" text="OFF">
      <formula>NOT(ISERROR(SEARCH("OFF",G33)))</formula>
    </cfRule>
  </conditionalFormatting>
  <conditionalFormatting sqref="G33">
    <cfRule type="containsText" dxfId="2721" priority="2687" operator="containsText" text="VL">
      <formula>NOT(ISERROR(SEARCH("VL",G33)))</formula>
    </cfRule>
    <cfRule type="containsText" dxfId="2720" priority="2688" operator="containsText" text="OFF">
      <formula>NOT(ISERROR(SEARCH("OFF",G33)))</formula>
    </cfRule>
  </conditionalFormatting>
  <conditionalFormatting sqref="G33">
    <cfRule type="containsText" dxfId="2719" priority="2685" operator="containsText" text="VL">
      <formula>NOT(ISERROR(SEARCH("VL",G33)))</formula>
    </cfRule>
    <cfRule type="containsText" dxfId="2718" priority="2686" operator="containsText" text="OFF">
      <formula>NOT(ISERROR(SEARCH("OFF",G33)))</formula>
    </cfRule>
  </conditionalFormatting>
  <conditionalFormatting sqref="G33">
    <cfRule type="containsText" dxfId="2717" priority="2683" operator="containsText" text="VL">
      <formula>NOT(ISERROR(SEARCH("VL",G33)))</formula>
    </cfRule>
    <cfRule type="containsText" dxfId="2716" priority="2684" operator="containsText" text="OFF">
      <formula>NOT(ISERROR(SEARCH("OFF",G33)))</formula>
    </cfRule>
  </conditionalFormatting>
  <conditionalFormatting sqref="G33">
    <cfRule type="containsText" dxfId="2715" priority="2677" operator="containsText" text="VL">
      <formula>NOT(ISERROR(SEARCH("VL",G33)))</formula>
    </cfRule>
    <cfRule type="containsText" dxfId="2714" priority="2678" operator="containsText" text="OFF">
      <formula>NOT(ISERROR(SEARCH("OFF",G33)))</formula>
    </cfRule>
  </conditionalFormatting>
  <conditionalFormatting sqref="G33">
    <cfRule type="containsText" dxfId="2713" priority="2679" operator="containsText" text="VL">
      <formula>NOT(ISERROR(SEARCH("VL",G33)))</formula>
    </cfRule>
    <cfRule type="containsText" dxfId="2712" priority="2680" operator="containsText" text="OFF">
      <formula>NOT(ISERROR(SEARCH("OFF",G33)))</formula>
    </cfRule>
  </conditionalFormatting>
  <conditionalFormatting sqref="L33">
    <cfRule type="containsText" dxfId="2711" priority="2675" operator="containsText" text="VL">
      <formula>NOT(ISERROR(SEARCH("VL",L33)))</formula>
    </cfRule>
    <cfRule type="containsText" dxfId="2710" priority="2676" operator="containsText" text="OFF">
      <formula>NOT(ISERROR(SEARCH("OFF",L33)))</formula>
    </cfRule>
  </conditionalFormatting>
  <conditionalFormatting sqref="H44">
    <cfRule type="containsText" dxfId="2709" priority="2586" operator="containsText" text="VL">
      <formula>NOT(ISERROR(SEARCH("VL",H44)))</formula>
    </cfRule>
    <cfRule type="containsText" dxfId="2708" priority="2587" operator="containsText" text="OFF">
      <formula>NOT(ISERROR(SEARCH("OFF",H44)))</formula>
    </cfRule>
  </conditionalFormatting>
  <conditionalFormatting sqref="H44">
    <cfRule type="containsText" dxfId="2707" priority="2584" operator="containsText" text="VL">
      <formula>NOT(ISERROR(SEARCH("VL",H44)))</formula>
    </cfRule>
    <cfRule type="containsText" dxfId="2706" priority="2585" operator="containsText" text="OFF">
      <formula>NOT(ISERROR(SEARCH("OFF",H44)))</formula>
    </cfRule>
  </conditionalFormatting>
  <conditionalFormatting sqref="H44">
    <cfRule type="containsText" dxfId="2705" priority="2582" operator="containsText" text="VL">
      <formula>NOT(ISERROR(SEARCH("VL",H44)))</formula>
    </cfRule>
    <cfRule type="containsText" dxfId="2704" priority="2583" operator="containsText" text="OFF">
      <formula>NOT(ISERROR(SEARCH("OFF",H44)))</formula>
    </cfRule>
  </conditionalFormatting>
  <conditionalFormatting sqref="H44">
    <cfRule type="containsText" dxfId="2703" priority="2580" operator="containsText" text="VL">
      <formula>NOT(ISERROR(SEARCH("VL",H44)))</formula>
    </cfRule>
    <cfRule type="containsText" dxfId="2702" priority="2581" operator="containsText" text="OFF">
      <formula>NOT(ISERROR(SEARCH("OFF",H44)))</formula>
    </cfRule>
  </conditionalFormatting>
  <conditionalFormatting sqref="H34">
    <cfRule type="containsText" dxfId="2701" priority="2574" operator="containsText" text="VL">
      <formula>NOT(ISERROR(SEARCH("VL",H34)))</formula>
    </cfRule>
    <cfRule type="containsText" dxfId="2700" priority="2575" operator="containsText" text="OFF">
      <formula>NOT(ISERROR(SEARCH("OFF",H34)))</formula>
    </cfRule>
  </conditionalFormatting>
  <conditionalFormatting sqref="H34">
    <cfRule type="containsText" dxfId="2699" priority="2576" operator="containsText" text="VL">
      <formula>NOT(ISERROR(SEARCH("VL",H34)))</formula>
    </cfRule>
    <cfRule type="containsText" dxfId="2698" priority="2577" operator="containsText" text="OFF">
      <formula>NOT(ISERROR(SEARCH("OFF",H34)))</formula>
    </cfRule>
  </conditionalFormatting>
  <conditionalFormatting sqref="L44">
    <cfRule type="containsText" dxfId="2697" priority="2570" operator="containsText" text="VL">
      <formula>NOT(ISERROR(SEARCH("VL",L44)))</formula>
    </cfRule>
    <cfRule type="containsText" dxfId="2696" priority="2571" operator="containsText" text="OFF">
      <formula>NOT(ISERROR(SEARCH("OFF",L44)))</formula>
    </cfRule>
  </conditionalFormatting>
  <conditionalFormatting sqref="L44">
    <cfRule type="containsText" dxfId="2695" priority="2566" operator="containsText" text="VL">
      <formula>NOT(ISERROR(SEARCH("VL",L44)))</formula>
    </cfRule>
    <cfRule type="containsText" dxfId="2694" priority="2567" operator="containsText" text="OFF">
      <formula>NOT(ISERROR(SEARCH("OFF",L44)))</formula>
    </cfRule>
  </conditionalFormatting>
  <conditionalFormatting sqref="L44">
    <cfRule type="containsText" dxfId="2693" priority="2568" operator="containsText" text="VL">
      <formula>NOT(ISERROR(SEARCH("VL",L44)))</formula>
    </cfRule>
    <cfRule type="containsText" dxfId="2692" priority="2569" operator="containsText" text="OFF">
      <formula>NOT(ISERROR(SEARCH("OFF",L44)))</formula>
    </cfRule>
  </conditionalFormatting>
  <conditionalFormatting sqref="L44">
    <cfRule type="containsText" dxfId="2691" priority="2564" operator="containsText" text="VL">
      <formula>NOT(ISERROR(SEARCH("VL",L44)))</formula>
    </cfRule>
    <cfRule type="containsText" dxfId="2690" priority="2565" operator="containsText" text="OFF">
      <formula>NOT(ISERROR(SEARCH("OFF",L44)))</formula>
    </cfRule>
  </conditionalFormatting>
  <conditionalFormatting sqref="L44">
    <cfRule type="containsText" dxfId="2689" priority="2562" operator="containsText" text="VL">
      <formula>NOT(ISERROR(SEARCH("VL",L44)))</formula>
    </cfRule>
    <cfRule type="containsText" dxfId="2688" priority="2563" operator="containsText" text="OFF">
      <formula>NOT(ISERROR(SEARCH("OFF",L44)))</formula>
    </cfRule>
  </conditionalFormatting>
  <conditionalFormatting sqref="L44">
    <cfRule type="containsText" dxfId="2687" priority="2560" operator="containsText" text="VL">
      <formula>NOT(ISERROR(SEARCH("VL",L44)))</formula>
    </cfRule>
    <cfRule type="containsText" dxfId="2686" priority="2561" operator="containsText" text="OFF">
      <formula>NOT(ISERROR(SEARCH("OFF",L44)))</formula>
    </cfRule>
  </conditionalFormatting>
  <conditionalFormatting sqref="L44">
    <cfRule type="containsText" dxfId="2685" priority="2558" operator="containsText" text="VL">
      <formula>NOT(ISERROR(SEARCH("VL",L44)))</formula>
    </cfRule>
    <cfRule type="containsText" dxfId="2684" priority="2559" operator="containsText" text="OFF">
      <formula>NOT(ISERROR(SEARCH("OFF",L44)))</formula>
    </cfRule>
  </conditionalFormatting>
  <conditionalFormatting sqref="L44">
    <cfRule type="containsText" dxfId="2683" priority="2552" operator="containsText" text="VL">
      <formula>NOT(ISERROR(SEARCH("VL",L44)))</formula>
    </cfRule>
    <cfRule type="containsText" dxfId="2682" priority="2553" operator="containsText" text="OFF">
      <formula>NOT(ISERROR(SEARCH("OFF",L44)))</formula>
    </cfRule>
  </conditionalFormatting>
  <conditionalFormatting sqref="L44">
    <cfRule type="containsText" dxfId="2681" priority="2554" operator="containsText" text="VL">
      <formula>NOT(ISERROR(SEARCH("VL",L44)))</formula>
    </cfRule>
    <cfRule type="containsText" dxfId="2680" priority="2555" operator="containsText" text="OFF">
      <formula>NOT(ISERROR(SEARCH("OFF",L44)))</formula>
    </cfRule>
  </conditionalFormatting>
  <conditionalFormatting sqref="L44">
    <cfRule type="containsText" dxfId="2679" priority="2550" operator="containsText" text="VL">
      <formula>NOT(ISERROR(SEARCH("VL",L44)))</formula>
    </cfRule>
    <cfRule type="containsText" dxfId="2678" priority="2551" operator="containsText" text="OFF">
      <formula>NOT(ISERROR(SEARCH("OFF",L44)))</formula>
    </cfRule>
  </conditionalFormatting>
  <conditionalFormatting sqref="L44">
    <cfRule type="containsText" dxfId="2677" priority="2546" operator="containsText" text="VL">
      <formula>NOT(ISERROR(SEARCH("VL",L44)))</formula>
    </cfRule>
    <cfRule type="containsText" dxfId="2676" priority="2547" operator="containsText" text="OFF">
      <formula>NOT(ISERROR(SEARCH("OFF",L44)))</formula>
    </cfRule>
  </conditionalFormatting>
  <conditionalFormatting sqref="L44">
    <cfRule type="containsText" dxfId="2675" priority="2544" operator="containsText" text="VL">
      <formula>NOT(ISERROR(SEARCH("VL",L44)))</formula>
    </cfRule>
    <cfRule type="containsText" dxfId="2674" priority="2545" operator="containsText" text="OFF">
      <formula>NOT(ISERROR(SEARCH("OFF",L44)))</formula>
    </cfRule>
  </conditionalFormatting>
  <conditionalFormatting sqref="L44">
    <cfRule type="containsText" dxfId="2673" priority="2542" operator="containsText" text="VL">
      <formula>NOT(ISERROR(SEARCH("VL",L44)))</formula>
    </cfRule>
    <cfRule type="containsText" dxfId="2672" priority="2543" operator="containsText" text="OFF">
      <formula>NOT(ISERROR(SEARCH("OFF",L44)))</formula>
    </cfRule>
  </conditionalFormatting>
  <conditionalFormatting sqref="L44">
    <cfRule type="containsText" dxfId="2671" priority="2538" operator="containsText" text="VL">
      <formula>NOT(ISERROR(SEARCH("VL",L44)))</formula>
    </cfRule>
    <cfRule type="containsText" dxfId="2670" priority="2539" operator="containsText" text="OFF">
      <formula>NOT(ISERROR(SEARCH("OFF",L44)))</formula>
    </cfRule>
  </conditionalFormatting>
  <conditionalFormatting sqref="L44">
    <cfRule type="containsText" dxfId="2669" priority="2540" operator="containsText" text="VL">
      <formula>NOT(ISERROR(SEARCH("VL",L44)))</formula>
    </cfRule>
    <cfRule type="containsText" dxfId="2668" priority="2541" operator="containsText" text="OFF">
      <formula>NOT(ISERROR(SEARCH("OFF",L44)))</formula>
    </cfRule>
  </conditionalFormatting>
  <conditionalFormatting sqref="L44">
    <cfRule type="containsText" dxfId="2667" priority="2534" operator="containsText" text="VL">
      <formula>NOT(ISERROR(SEARCH("VL",L44)))</formula>
    </cfRule>
    <cfRule type="containsText" dxfId="2666" priority="2535" operator="containsText" text="OFF">
      <formula>NOT(ISERROR(SEARCH("OFF",L44)))</formula>
    </cfRule>
  </conditionalFormatting>
  <conditionalFormatting sqref="L44">
    <cfRule type="containsText" dxfId="2665" priority="2532" operator="containsText" text="VL">
      <formula>NOT(ISERROR(SEARCH("VL",L44)))</formula>
    </cfRule>
    <cfRule type="containsText" dxfId="2664" priority="2533" operator="containsText" text="OFF">
      <formula>NOT(ISERROR(SEARCH("OFF",L44)))</formula>
    </cfRule>
  </conditionalFormatting>
  <conditionalFormatting sqref="L44">
    <cfRule type="containsText" dxfId="2663" priority="2530" operator="containsText" text="VL">
      <formula>NOT(ISERROR(SEARCH("VL",L44)))</formula>
    </cfRule>
    <cfRule type="containsText" dxfId="2662" priority="2531" operator="containsText" text="OFF">
      <formula>NOT(ISERROR(SEARCH("OFF",L44)))</formula>
    </cfRule>
  </conditionalFormatting>
  <conditionalFormatting sqref="L44">
    <cfRule type="containsText" dxfId="2661" priority="2528" operator="containsText" text="VL">
      <formula>NOT(ISERROR(SEARCH("VL",L44)))</formula>
    </cfRule>
    <cfRule type="containsText" dxfId="2660" priority="2529" operator="containsText" text="OFF">
      <formula>NOT(ISERROR(SEARCH("OFF",L44)))</formula>
    </cfRule>
  </conditionalFormatting>
  <conditionalFormatting sqref="L44">
    <cfRule type="containsText" dxfId="2659" priority="2526" operator="containsText" text="VL">
      <formula>NOT(ISERROR(SEARCH("VL",L44)))</formula>
    </cfRule>
    <cfRule type="containsText" dxfId="2658" priority="2527" operator="containsText" text="OFF">
      <formula>NOT(ISERROR(SEARCH("OFF",L44)))</formula>
    </cfRule>
  </conditionalFormatting>
  <conditionalFormatting sqref="L44">
    <cfRule type="containsText" dxfId="2657" priority="2524" operator="containsText" text="VL">
      <formula>NOT(ISERROR(SEARCH("VL",L44)))</formula>
    </cfRule>
    <cfRule type="containsText" dxfId="2656" priority="2525" operator="containsText" text="OFF">
      <formula>NOT(ISERROR(SEARCH("OFF",L44)))</formula>
    </cfRule>
  </conditionalFormatting>
  <conditionalFormatting sqref="L44">
    <cfRule type="containsText" dxfId="2655" priority="2522" operator="containsText" text="VL">
      <formula>NOT(ISERROR(SEARCH("VL",L44)))</formula>
    </cfRule>
    <cfRule type="containsText" dxfId="2654" priority="2523" operator="containsText" text="OFF">
      <formula>NOT(ISERROR(SEARCH("OFF",L44)))</formula>
    </cfRule>
  </conditionalFormatting>
  <conditionalFormatting sqref="L44">
    <cfRule type="containsText" dxfId="2653" priority="2520" operator="containsText" text="VL">
      <formula>NOT(ISERROR(SEARCH("VL",L44)))</formula>
    </cfRule>
    <cfRule type="containsText" dxfId="2652" priority="2521" operator="containsText" text="OFF">
      <formula>NOT(ISERROR(SEARCH("OFF",L44)))</formula>
    </cfRule>
  </conditionalFormatting>
  <conditionalFormatting sqref="L44">
    <cfRule type="containsText" dxfId="2651" priority="2518" operator="containsText" text="VL">
      <formula>NOT(ISERROR(SEARCH("VL",L44)))</formula>
    </cfRule>
    <cfRule type="containsText" dxfId="2650" priority="2519" operator="containsText" text="OFF">
      <formula>NOT(ISERROR(SEARCH("OFF",L44)))</formula>
    </cfRule>
  </conditionalFormatting>
  <conditionalFormatting sqref="L44">
    <cfRule type="containsText" dxfId="2649" priority="2516" operator="containsText" text="VL">
      <formula>NOT(ISERROR(SEARCH("VL",L44)))</formula>
    </cfRule>
    <cfRule type="containsText" dxfId="2648" priority="2517" operator="containsText" text="OFF">
      <formula>NOT(ISERROR(SEARCH("OFF",L44)))</formula>
    </cfRule>
  </conditionalFormatting>
  <conditionalFormatting sqref="L44">
    <cfRule type="containsText" dxfId="2647" priority="2514" operator="containsText" text="VL">
      <formula>NOT(ISERROR(SEARCH("VL",L44)))</formula>
    </cfRule>
    <cfRule type="containsText" dxfId="2646" priority="2515" operator="containsText" text="OFF">
      <formula>NOT(ISERROR(SEARCH("OFF",L44)))</formula>
    </cfRule>
  </conditionalFormatting>
  <conditionalFormatting sqref="L44">
    <cfRule type="containsText" dxfId="2645" priority="2508" operator="containsText" text="VL">
      <formula>NOT(ISERROR(SEARCH("VL",L44)))</formula>
    </cfRule>
    <cfRule type="containsText" dxfId="2644" priority="2509" operator="containsText" text="OFF">
      <formula>NOT(ISERROR(SEARCH("OFF",L44)))</formula>
    </cfRule>
  </conditionalFormatting>
  <conditionalFormatting sqref="L44">
    <cfRule type="containsText" dxfId="2643" priority="2510" operator="containsText" text="VL">
      <formula>NOT(ISERROR(SEARCH("VL",L44)))</formula>
    </cfRule>
    <cfRule type="containsText" dxfId="2642" priority="2511" operator="containsText" text="OFF">
      <formula>NOT(ISERROR(SEARCH("OFF",L44)))</formula>
    </cfRule>
  </conditionalFormatting>
  <conditionalFormatting sqref="L44">
    <cfRule type="containsText" dxfId="2641" priority="2506" operator="containsText" text="VL">
      <formula>NOT(ISERROR(SEARCH("VL",L44)))</formula>
    </cfRule>
    <cfRule type="containsText" dxfId="2640" priority="2507" operator="containsText" text="OFF">
      <formula>NOT(ISERROR(SEARCH("OFF",L44)))</formula>
    </cfRule>
  </conditionalFormatting>
  <conditionalFormatting sqref="L44">
    <cfRule type="containsText" dxfId="2639" priority="2504" operator="containsText" text="VL">
      <formula>NOT(ISERROR(SEARCH("VL",L44)))</formula>
    </cfRule>
    <cfRule type="containsText" dxfId="2638" priority="2505" operator="containsText" text="OFF">
      <formula>NOT(ISERROR(SEARCH("OFF",L44)))</formula>
    </cfRule>
  </conditionalFormatting>
  <conditionalFormatting sqref="L44">
    <cfRule type="containsText" dxfId="2637" priority="2500" operator="containsText" text="VL">
      <formula>NOT(ISERROR(SEARCH("VL",L44)))</formula>
    </cfRule>
    <cfRule type="containsText" dxfId="2636" priority="2501" operator="containsText" text="OFF">
      <formula>NOT(ISERROR(SEARCH("OFF",L44)))</formula>
    </cfRule>
  </conditionalFormatting>
  <conditionalFormatting sqref="L44">
    <cfRule type="containsText" dxfId="2635" priority="2502" operator="containsText" text="VL">
      <formula>NOT(ISERROR(SEARCH("VL",L44)))</formula>
    </cfRule>
    <cfRule type="containsText" dxfId="2634" priority="2503" operator="containsText" text="OFF">
      <formula>NOT(ISERROR(SEARCH("OFF",L44)))</formula>
    </cfRule>
  </conditionalFormatting>
  <conditionalFormatting sqref="L44">
    <cfRule type="containsText" dxfId="2633" priority="2496" operator="containsText" text="VL">
      <formula>NOT(ISERROR(SEARCH("VL",L44)))</formula>
    </cfRule>
    <cfRule type="containsText" dxfId="2632" priority="2497" operator="containsText" text="OFF">
      <formula>NOT(ISERROR(SEARCH("OFF",L44)))</formula>
    </cfRule>
  </conditionalFormatting>
  <conditionalFormatting sqref="L44">
    <cfRule type="containsText" dxfId="2631" priority="2494" operator="containsText" text="VL">
      <formula>NOT(ISERROR(SEARCH("VL",L44)))</formula>
    </cfRule>
    <cfRule type="containsText" dxfId="2630" priority="2495" operator="containsText" text="OFF">
      <formula>NOT(ISERROR(SEARCH("OFF",L44)))</formula>
    </cfRule>
  </conditionalFormatting>
  <conditionalFormatting sqref="L44">
    <cfRule type="containsText" dxfId="2629" priority="2492" operator="containsText" text="VL">
      <formula>NOT(ISERROR(SEARCH("VL",L44)))</formula>
    </cfRule>
    <cfRule type="containsText" dxfId="2628" priority="2493" operator="containsText" text="OFF">
      <formula>NOT(ISERROR(SEARCH("OFF",L44)))</formula>
    </cfRule>
  </conditionalFormatting>
  <conditionalFormatting sqref="L44">
    <cfRule type="containsText" dxfId="2627" priority="2490" operator="containsText" text="VL">
      <formula>NOT(ISERROR(SEARCH("VL",L44)))</formula>
    </cfRule>
    <cfRule type="containsText" dxfId="2626" priority="2491" operator="containsText" text="OFF">
      <formula>NOT(ISERROR(SEARCH("OFF",L44)))</formula>
    </cfRule>
  </conditionalFormatting>
  <conditionalFormatting sqref="L44">
    <cfRule type="containsText" dxfId="2625" priority="2488" operator="containsText" text="VL">
      <formula>NOT(ISERROR(SEARCH("VL",L44)))</formula>
    </cfRule>
    <cfRule type="containsText" dxfId="2624" priority="2489" operator="containsText" text="OFF">
      <formula>NOT(ISERROR(SEARCH("OFF",L44)))</formula>
    </cfRule>
  </conditionalFormatting>
  <conditionalFormatting sqref="L44">
    <cfRule type="containsText" dxfId="2623" priority="2486" operator="containsText" text="VL">
      <formula>NOT(ISERROR(SEARCH("VL",L44)))</formula>
    </cfRule>
    <cfRule type="containsText" dxfId="2622" priority="2487" operator="containsText" text="OFF">
      <formula>NOT(ISERROR(SEARCH("OFF",L44)))</formula>
    </cfRule>
  </conditionalFormatting>
  <conditionalFormatting sqref="L44">
    <cfRule type="containsText" dxfId="2621" priority="2484" operator="containsText" text="VL">
      <formula>NOT(ISERROR(SEARCH("VL",L44)))</formula>
    </cfRule>
    <cfRule type="containsText" dxfId="2620" priority="2485" operator="containsText" text="OFF">
      <formula>NOT(ISERROR(SEARCH("OFF",L44)))</formula>
    </cfRule>
  </conditionalFormatting>
  <conditionalFormatting sqref="L44">
    <cfRule type="containsText" dxfId="2619" priority="2482" operator="containsText" text="VL">
      <formula>NOT(ISERROR(SEARCH("VL",L44)))</formula>
    </cfRule>
    <cfRule type="containsText" dxfId="2618" priority="2483" operator="containsText" text="OFF">
      <formula>NOT(ISERROR(SEARCH("OFF",L44)))</formula>
    </cfRule>
  </conditionalFormatting>
  <conditionalFormatting sqref="L44">
    <cfRule type="containsText" dxfId="2617" priority="2480" operator="containsText" text="VL">
      <formula>NOT(ISERROR(SEARCH("VL",L44)))</formula>
    </cfRule>
    <cfRule type="containsText" dxfId="2616" priority="2481" operator="containsText" text="OFF">
      <formula>NOT(ISERROR(SEARCH("OFF",L44)))</formula>
    </cfRule>
  </conditionalFormatting>
  <conditionalFormatting sqref="L44">
    <cfRule type="containsText" dxfId="2615" priority="2478" operator="containsText" text="VL">
      <formula>NOT(ISERROR(SEARCH("VL",L44)))</formula>
    </cfRule>
    <cfRule type="containsText" dxfId="2614" priority="2479" operator="containsText" text="OFF">
      <formula>NOT(ISERROR(SEARCH("OFF",L44)))</formula>
    </cfRule>
  </conditionalFormatting>
  <conditionalFormatting sqref="L44">
    <cfRule type="containsText" dxfId="2613" priority="2476" operator="containsText" text="VL">
      <formula>NOT(ISERROR(SEARCH("VL",L44)))</formula>
    </cfRule>
    <cfRule type="containsText" dxfId="2612" priority="2477" operator="containsText" text="OFF">
      <formula>NOT(ISERROR(SEARCH("OFF",L44)))</formula>
    </cfRule>
  </conditionalFormatting>
  <conditionalFormatting sqref="L44">
    <cfRule type="containsText" dxfId="2611" priority="2470" operator="containsText" text="VL">
      <formula>NOT(ISERROR(SEARCH("VL",L44)))</formula>
    </cfRule>
    <cfRule type="containsText" dxfId="2610" priority="2471" operator="containsText" text="OFF">
      <formula>NOT(ISERROR(SEARCH("OFF",L44)))</formula>
    </cfRule>
  </conditionalFormatting>
  <conditionalFormatting sqref="L44">
    <cfRule type="containsText" dxfId="2609" priority="2468" operator="containsText" text="VL">
      <formula>NOT(ISERROR(SEARCH("VL",L44)))</formula>
    </cfRule>
    <cfRule type="containsText" dxfId="2608" priority="2469" operator="containsText" text="OFF">
      <formula>NOT(ISERROR(SEARCH("OFF",L44)))</formula>
    </cfRule>
  </conditionalFormatting>
  <conditionalFormatting sqref="L44">
    <cfRule type="containsText" dxfId="2607" priority="2472" operator="containsText" text="AL">
      <formula>NOT(ISERROR(SEARCH("AL",L44)))</formula>
    </cfRule>
    <cfRule type="containsText" dxfId="2606" priority="2473" operator="containsText" text="SL">
      <formula>NOT(ISERROR(SEARCH("SL",L44)))</formula>
    </cfRule>
  </conditionalFormatting>
  <conditionalFormatting sqref="L44">
    <cfRule type="containsText" dxfId="2605" priority="2466" operator="containsText" text="VL">
      <formula>NOT(ISERROR(SEARCH("VL",L44)))</formula>
    </cfRule>
    <cfRule type="containsText" dxfId="2604" priority="2467" operator="containsText" text="OFF">
      <formula>NOT(ISERROR(SEARCH("OFF",L44)))</formula>
    </cfRule>
  </conditionalFormatting>
  <conditionalFormatting sqref="L44">
    <cfRule type="containsText" dxfId="2603" priority="2464" operator="containsText" text="VL">
      <formula>NOT(ISERROR(SEARCH("VL",L44)))</formula>
    </cfRule>
    <cfRule type="containsText" dxfId="2602" priority="2465" operator="containsText" text="OFF">
      <formula>NOT(ISERROR(SEARCH("OFF",L44)))</formula>
    </cfRule>
  </conditionalFormatting>
  <conditionalFormatting sqref="H44">
    <cfRule type="containsText" dxfId="2601" priority="2462" operator="containsText" text="VL">
      <formula>NOT(ISERROR(SEARCH("VL",H44)))</formula>
    </cfRule>
    <cfRule type="containsText" dxfId="2600" priority="2463" operator="containsText" text="OFF">
      <formula>NOT(ISERROR(SEARCH("OFF",H44)))</formula>
    </cfRule>
  </conditionalFormatting>
  <conditionalFormatting sqref="H44">
    <cfRule type="containsText" dxfId="2599" priority="2460" operator="containsText" text="VL">
      <formula>NOT(ISERROR(SEARCH("VL",H44)))</formula>
    </cfRule>
    <cfRule type="containsText" dxfId="2598" priority="2461" operator="containsText" text="OFF">
      <formula>NOT(ISERROR(SEARCH("OFF",H44)))</formula>
    </cfRule>
  </conditionalFormatting>
  <conditionalFormatting sqref="H44">
    <cfRule type="containsText" dxfId="2597" priority="2456" operator="containsText" text="VL">
      <formula>NOT(ISERROR(SEARCH("VL",H44)))</formula>
    </cfRule>
    <cfRule type="containsText" dxfId="2596" priority="2457" operator="containsText" text="OFF">
      <formula>NOT(ISERROR(SEARCH("OFF",H44)))</formula>
    </cfRule>
  </conditionalFormatting>
  <conditionalFormatting sqref="H44">
    <cfRule type="containsText" dxfId="2595" priority="2454" operator="containsText" text="VL">
      <formula>NOT(ISERROR(SEARCH("VL",H44)))</formula>
    </cfRule>
    <cfRule type="containsText" dxfId="2594" priority="2455" operator="containsText" text="OFF">
      <formula>NOT(ISERROR(SEARCH("OFF",H44)))</formula>
    </cfRule>
  </conditionalFormatting>
  <conditionalFormatting sqref="H44">
    <cfRule type="containsText" dxfId="2593" priority="2452" operator="containsText" text="VL">
      <formula>NOT(ISERROR(SEARCH("VL",H44)))</formula>
    </cfRule>
    <cfRule type="containsText" dxfId="2592" priority="2453" operator="containsText" text="OFF">
      <formula>NOT(ISERROR(SEARCH("OFF",H44)))</formula>
    </cfRule>
  </conditionalFormatting>
  <conditionalFormatting sqref="H44">
    <cfRule type="containsText" dxfId="2591" priority="2450" operator="containsText" text="VL">
      <formula>NOT(ISERROR(SEARCH("VL",H44)))</formula>
    </cfRule>
    <cfRule type="containsText" dxfId="2590" priority="2451" operator="containsText" text="OFF">
      <formula>NOT(ISERROR(SEARCH("OFF",H44)))</formula>
    </cfRule>
  </conditionalFormatting>
  <conditionalFormatting sqref="H44">
    <cfRule type="containsText" dxfId="2589" priority="2444" operator="containsText" text="VL">
      <formula>NOT(ISERROR(SEARCH("VL",H44)))</formula>
    </cfRule>
    <cfRule type="containsText" dxfId="2588" priority="2445" operator="containsText" text="OFF">
      <formula>NOT(ISERROR(SEARCH("OFF",H44)))</formula>
    </cfRule>
  </conditionalFormatting>
  <conditionalFormatting sqref="H44">
    <cfRule type="containsText" dxfId="2587" priority="2446" operator="containsText" text="VL">
      <formula>NOT(ISERROR(SEARCH("VL",H44)))</formula>
    </cfRule>
    <cfRule type="containsText" dxfId="2586" priority="2447" operator="containsText" text="OFF">
      <formula>NOT(ISERROR(SEARCH("OFF",H44)))</formula>
    </cfRule>
  </conditionalFormatting>
  <conditionalFormatting sqref="H44">
    <cfRule type="containsText" dxfId="2585" priority="2442" operator="containsText" text="VL">
      <formula>NOT(ISERROR(SEARCH("VL",H44)))</formula>
    </cfRule>
    <cfRule type="containsText" dxfId="2584" priority="2443" operator="containsText" text="OFF">
      <formula>NOT(ISERROR(SEARCH("OFF",H44)))</formula>
    </cfRule>
  </conditionalFormatting>
  <conditionalFormatting sqref="H44">
    <cfRule type="containsText" dxfId="2583" priority="2440" operator="containsText" text="VL">
      <formula>NOT(ISERROR(SEARCH("VL",H44)))</formula>
    </cfRule>
    <cfRule type="containsText" dxfId="2582" priority="2441" operator="containsText" text="OFF">
      <formula>NOT(ISERROR(SEARCH("OFF",H44)))</formula>
    </cfRule>
  </conditionalFormatting>
  <conditionalFormatting sqref="H44">
    <cfRule type="containsText" dxfId="2581" priority="2436" operator="containsText" text="AL">
      <formula>NOT(ISERROR(SEARCH("AL",H44)))</formula>
    </cfRule>
    <cfRule type="containsText" dxfId="2580" priority="2437" operator="containsText" text="SL">
      <formula>NOT(ISERROR(SEARCH("SL",H44)))</formula>
    </cfRule>
  </conditionalFormatting>
  <conditionalFormatting sqref="H44">
    <cfRule type="containsText" dxfId="2579" priority="2434" operator="containsText" text="VL">
      <formula>NOT(ISERROR(SEARCH("VL",H44)))</formula>
    </cfRule>
    <cfRule type="containsText" dxfId="2578" priority="2435" operator="containsText" text="OFF">
      <formula>NOT(ISERROR(SEARCH("OFF",H44)))</formula>
    </cfRule>
  </conditionalFormatting>
  <conditionalFormatting sqref="H44">
    <cfRule type="containsText" dxfId="2577" priority="2430" operator="containsText" text="VL">
      <formula>NOT(ISERROR(SEARCH("VL",H44)))</formula>
    </cfRule>
    <cfRule type="containsText" dxfId="2576" priority="2431" operator="containsText" text="OFF">
      <formula>NOT(ISERROR(SEARCH("OFF",H44)))</formula>
    </cfRule>
  </conditionalFormatting>
  <conditionalFormatting sqref="H44">
    <cfRule type="containsText" dxfId="2575" priority="2432" operator="containsText" text="VL">
      <formula>NOT(ISERROR(SEARCH("VL",H44)))</formula>
    </cfRule>
    <cfRule type="containsText" dxfId="2574" priority="2433" operator="containsText" text="OFF">
      <formula>NOT(ISERROR(SEARCH("OFF",H44)))</formula>
    </cfRule>
  </conditionalFormatting>
  <conditionalFormatting sqref="H44">
    <cfRule type="containsText" dxfId="2573" priority="2426" operator="containsText" text="VL">
      <formula>NOT(ISERROR(SEARCH("VL",H44)))</formula>
    </cfRule>
    <cfRule type="containsText" dxfId="2572" priority="2427" operator="containsText" text="OFF">
      <formula>NOT(ISERROR(SEARCH("OFF",H44)))</formula>
    </cfRule>
  </conditionalFormatting>
  <conditionalFormatting sqref="H44">
    <cfRule type="containsText" dxfId="2571" priority="2424" operator="containsText" text="VL">
      <formula>NOT(ISERROR(SEARCH("VL",H44)))</formula>
    </cfRule>
    <cfRule type="containsText" dxfId="2570" priority="2425" operator="containsText" text="OFF">
      <formula>NOT(ISERROR(SEARCH("OFF",H44)))</formula>
    </cfRule>
  </conditionalFormatting>
  <conditionalFormatting sqref="H44">
    <cfRule type="containsText" dxfId="2569" priority="2422" operator="containsText" text="VL">
      <formula>NOT(ISERROR(SEARCH("VL",H44)))</formula>
    </cfRule>
    <cfRule type="containsText" dxfId="2568" priority="2423" operator="containsText" text="OFF">
      <formula>NOT(ISERROR(SEARCH("OFF",H44)))</formula>
    </cfRule>
  </conditionalFormatting>
  <conditionalFormatting sqref="H44">
    <cfRule type="containsText" dxfId="2567" priority="2416" operator="containsText" text="VL">
      <formula>NOT(ISERROR(SEARCH("VL",H44)))</formula>
    </cfRule>
    <cfRule type="containsText" dxfId="2566" priority="2417" operator="containsText" text="OFF">
      <formula>NOT(ISERROR(SEARCH("OFF",H44)))</formula>
    </cfRule>
  </conditionalFormatting>
  <conditionalFormatting sqref="H44">
    <cfRule type="containsText" dxfId="2565" priority="2418" operator="containsText" text="VL">
      <formula>NOT(ISERROR(SEARCH("VL",H44)))</formula>
    </cfRule>
    <cfRule type="containsText" dxfId="2564" priority="2419" operator="containsText" text="OFF">
      <formula>NOT(ISERROR(SEARCH("OFF",H44)))</formula>
    </cfRule>
  </conditionalFormatting>
  <conditionalFormatting sqref="H44">
    <cfRule type="containsText" dxfId="2563" priority="2414" operator="containsText" text="VL">
      <formula>NOT(ISERROR(SEARCH("VL",H44)))</formula>
    </cfRule>
    <cfRule type="containsText" dxfId="2562" priority="2415" operator="containsText" text="OFF">
      <formula>NOT(ISERROR(SEARCH("OFF",H44)))</formula>
    </cfRule>
  </conditionalFormatting>
  <conditionalFormatting sqref="H44">
    <cfRule type="containsText" dxfId="2561" priority="2412" operator="containsText" text="VL">
      <formula>NOT(ISERROR(SEARCH("VL",H44)))</formula>
    </cfRule>
    <cfRule type="containsText" dxfId="2560" priority="2413" operator="containsText" text="OFF">
      <formula>NOT(ISERROR(SEARCH("OFF",H44)))</formula>
    </cfRule>
  </conditionalFormatting>
  <conditionalFormatting sqref="H44">
    <cfRule type="containsText" dxfId="2559" priority="2408" operator="containsText" text="VL">
      <formula>NOT(ISERROR(SEARCH("VL",H44)))</formula>
    </cfRule>
    <cfRule type="containsText" dxfId="2558" priority="2409" operator="containsText" text="OFF">
      <formula>NOT(ISERROR(SEARCH("OFF",H44)))</formula>
    </cfRule>
  </conditionalFormatting>
  <conditionalFormatting sqref="H44">
    <cfRule type="containsText" dxfId="2557" priority="2410" operator="containsText" text="VL">
      <formula>NOT(ISERROR(SEARCH("VL",H44)))</formula>
    </cfRule>
    <cfRule type="containsText" dxfId="2556" priority="2411" operator="containsText" text="OFF">
      <formula>NOT(ISERROR(SEARCH("OFF",H44)))</formula>
    </cfRule>
  </conditionalFormatting>
  <conditionalFormatting sqref="H44">
    <cfRule type="containsText" dxfId="2555" priority="2406" operator="containsText" text="VL">
      <formula>NOT(ISERROR(SEARCH("VL",H44)))</formula>
    </cfRule>
    <cfRule type="containsText" dxfId="2554" priority="2407" operator="containsText" text="OFF">
      <formula>NOT(ISERROR(SEARCH("OFF",H44)))</formula>
    </cfRule>
  </conditionalFormatting>
  <conditionalFormatting sqref="H44">
    <cfRule type="containsText" dxfId="2553" priority="2404" operator="containsText" text="VL">
      <formula>NOT(ISERROR(SEARCH("VL",H44)))</formula>
    </cfRule>
    <cfRule type="containsText" dxfId="2552" priority="2405" operator="containsText" text="OFF">
      <formula>NOT(ISERROR(SEARCH("OFF",H44)))</formula>
    </cfRule>
  </conditionalFormatting>
  <conditionalFormatting sqref="H44">
    <cfRule type="containsText" dxfId="2551" priority="2398" operator="containsText" text="VL">
      <formula>NOT(ISERROR(SEARCH("VL",H44)))</formula>
    </cfRule>
    <cfRule type="containsText" dxfId="2550" priority="2399" operator="containsText" text="OFF">
      <formula>NOT(ISERROR(SEARCH("OFF",H44)))</formula>
    </cfRule>
  </conditionalFormatting>
  <conditionalFormatting sqref="H44">
    <cfRule type="containsText" dxfId="2549" priority="2400" operator="containsText" text="VL">
      <formula>NOT(ISERROR(SEARCH("VL",H44)))</formula>
    </cfRule>
    <cfRule type="containsText" dxfId="2548" priority="2401" operator="containsText" text="OFF">
      <formula>NOT(ISERROR(SEARCH("OFF",H44)))</formula>
    </cfRule>
  </conditionalFormatting>
  <conditionalFormatting sqref="H44">
    <cfRule type="containsText" dxfId="2547" priority="2396" operator="containsText" text="VL">
      <formula>NOT(ISERROR(SEARCH("VL",H44)))</formula>
    </cfRule>
    <cfRule type="containsText" dxfId="2546" priority="2397" operator="containsText" text="OFF">
      <formula>NOT(ISERROR(SEARCH("OFF",H44)))</formula>
    </cfRule>
  </conditionalFormatting>
  <conditionalFormatting sqref="H44">
    <cfRule type="containsText" dxfId="2545" priority="2394" operator="containsText" text="VL">
      <formula>NOT(ISERROR(SEARCH("VL",H44)))</formula>
    </cfRule>
    <cfRule type="containsText" dxfId="2544" priority="2395" operator="containsText" text="OFF">
      <formula>NOT(ISERROR(SEARCH("OFF",H44)))</formula>
    </cfRule>
  </conditionalFormatting>
  <conditionalFormatting sqref="H44">
    <cfRule type="containsText" dxfId="2543" priority="2390" operator="containsText" text="VL">
      <formula>NOT(ISERROR(SEARCH("VL",H44)))</formula>
    </cfRule>
    <cfRule type="containsText" dxfId="2542" priority="2391" operator="containsText" text="OFF">
      <formula>NOT(ISERROR(SEARCH("OFF",H44)))</formula>
    </cfRule>
  </conditionalFormatting>
  <conditionalFormatting sqref="H44">
    <cfRule type="containsText" dxfId="2541" priority="2388" operator="containsText" text="VL">
      <formula>NOT(ISERROR(SEARCH("VL",H44)))</formula>
    </cfRule>
    <cfRule type="containsText" dxfId="2540" priority="2389" operator="containsText" text="OFF">
      <formula>NOT(ISERROR(SEARCH("OFF",H44)))</formula>
    </cfRule>
  </conditionalFormatting>
  <conditionalFormatting sqref="H44">
    <cfRule type="containsText" dxfId="2539" priority="2386" operator="containsText" text="VL">
      <formula>NOT(ISERROR(SEARCH("VL",H44)))</formula>
    </cfRule>
    <cfRule type="containsText" dxfId="2538" priority="2387" operator="containsText" text="OFF">
      <formula>NOT(ISERROR(SEARCH("OFF",H44)))</formula>
    </cfRule>
  </conditionalFormatting>
  <conditionalFormatting sqref="H44">
    <cfRule type="containsText" dxfId="2537" priority="2384" operator="containsText" text="VL">
      <formula>NOT(ISERROR(SEARCH("VL",H44)))</formula>
    </cfRule>
    <cfRule type="containsText" dxfId="2536" priority="2385" operator="containsText" text="OFF">
      <formula>NOT(ISERROR(SEARCH("OFF",H44)))</formula>
    </cfRule>
  </conditionalFormatting>
  <conditionalFormatting sqref="H44">
    <cfRule type="containsText" dxfId="2535" priority="2378" operator="containsText" text="VL">
      <formula>NOT(ISERROR(SEARCH("VL",H44)))</formula>
    </cfRule>
    <cfRule type="containsText" dxfId="2534" priority="2379" operator="containsText" text="OFF">
      <formula>NOT(ISERROR(SEARCH("OFF",H44)))</formula>
    </cfRule>
  </conditionalFormatting>
  <conditionalFormatting sqref="H44">
    <cfRule type="containsText" dxfId="2533" priority="2380" operator="containsText" text="VL">
      <formula>NOT(ISERROR(SEARCH("VL",H44)))</formula>
    </cfRule>
    <cfRule type="containsText" dxfId="2532" priority="2381" operator="containsText" text="OFF">
      <formula>NOT(ISERROR(SEARCH("OFF",H44)))</formula>
    </cfRule>
  </conditionalFormatting>
  <conditionalFormatting sqref="H44">
    <cfRule type="containsText" dxfId="2531" priority="2376" operator="containsText" text="VL">
      <formula>NOT(ISERROR(SEARCH("VL",H44)))</formula>
    </cfRule>
    <cfRule type="containsText" dxfId="2530" priority="2377" operator="containsText" text="OFF">
      <formula>NOT(ISERROR(SEARCH("OFF",H44)))</formula>
    </cfRule>
  </conditionalFormatting>
  <conditionalFormatting sqref="H44">
    <cfRule type="containsText" dxfId="2529" priority="2374" operator="containsText" text="VL">
      <formula>NOT(ISERROR(SEARCH("VL",H44)))</formula>
    </cfRule>
    <cfRule type="containsText" dxfId="2528" priority="2375" operator="containsText" text="OFF">
      <formula>NOT(ISERROR(SEARCH("OFF",H44)))</formula>
    </cfRule>
  </conditionalFormatting>
  <conditionalFormatting sqref="H44">
    <cfRule type="containsText" dxfId="2527" priority="2370" operator="containsText" text="VL">
      <formula>NOT(ISERROR(SEARCH("VL",H44)))</formula>
    </cfRule>
    <cfRule type="containsText" dxfId="2526" priority="2371" operator="containsText" text="OFF">
      <formula>NOT(ISERROR(SEARCH("OFF",H44)))</formula>
    </cfRule>
  </conditionalFormatting>
  <conditionalFormatting sqref="H44">
    <cfRule type="containsText" dxfId="2525" priority="2372" operator="containsText" text="VL">
      <formula>NOT(ISERROR(SEARCH("VL",H44)))</formula>
    </cfRule>
    <cfRule type="containsText" dxfId="2524" priority="2373" operator="containsText" text="OFF">
      <formula>NOT(ISERROR(SEARCH("OFF",H44)))</formula>
    </cfRule>
  </conditionalFormatting>
  <conditionalFormatting sqref="H44">
    <cfRule type="containsText" dxfId="2523" priority="2368" operator="containsText" text="VL">
      <formula>NOT(ISERROR(SEARCH("VL",H44)))</formula>
    </cfRule>
    <cfRule type="containsText" dxfId="2522" priority="2369" operator="containsText" text="OFF">
      <formula>NOT(ISERROR(SEARCH("OFF",H44)))</formula>
    </cfRule>
  </conditionalFormatting>
  <conditionalFormatting sqref="H44">
    <cfRule type="containsText" dxfId="2521" priority="2366" operator="containsText" text="VL">
      <formula>NOT(ISERROR(SEARCH("VL",H44)))</formula>
    </cfRule>
    <cfRule type="containsText" dxfId="2520" priority="2367" operator="containsText" text="OFF">
      <formula>NOT(ISERROR(SEARCH("OFF",H44)))</formula>
    </cfRule>
  </conditionalFormatting>
  <conditionalFormatting sqref="H44">
    <cfRule type="containsText" dxfId="2519" priority="2364" operator="containsText" text="VL">
      <formula>NOT(ISERROR(SEARCH("VL",H44)))</formula>
    </cfRule>
    <cfRule type="containsText" dxfId="2518" priority="2365" operator="containsText" text="OFF">
      <formula>NOT(ISERROR(SEARCH("OFF",H44)))</formula>
    </cfRule>
  </conditionalFormatting>
  <conditionalFormatting sqref="H44">
    <cfRule type="containsText" dxfId="2517" priority="2358" operator="containsText" text="VL">
      <formula>NOT(ISERROR(SEARCH("VL",H44)))</formula>
    </cfRule>
    <cfRule type="containsText" dxfId="2516" priority="2359" operator="containsText" text="OFF">
      <formula>NOT(ISERROR(SEARCH("OFF",H44)))</formula>
    </cfRule>
  </conditionalFormatting>
  <conditionalFormatting sqref="H44">
    <cfRule type="containsText" dxfId="2515" priority="2360" operator="containsText" text="VL">
      <formula>NOT(ISERROR(SEARCH("VL",H44)))</formula>
    </cfRule>
    <cfRule type="containsText" dxfId="2514" priority="2361" operator="containsText" text="OFF">
      <formula>NOT(ISERROR(SEARCH("OFF",H44)))</formula>
    </cfRule>
  </conditionalFormatting>
  <conditionalFormatting sqref="H44">
    <cfRule type="containsText" dxfId="2513" priority="2356" operator="containsText" text="VL">
      <formula>NOT(ISERROR(SEARCH("VL",H44)))</formula>
    </cfRule>
    <cfRule type="containsText" dxfId="2512" priority="2357" operator="containsText" text="OFF">
      <formula>NOT(ISERROR(SEARCH("OFF",H44)))</formula>
    </cfRule>
  </conditionalFormatting>
  <conditionalFormatting sqref="H44">
    <cfRule type="containsText" dxfId="2511" priority="2352" operator="containsText" text="VL">
      <formula>NOT(ISERROR(SEARCH("VL",H44)))</formula>
    </cfRule>
    <cfRule type="containsText" dxfId="2510" priority="2353" operator="containsText" text="OFF">
      <formula>NOT(ISERROR(SEARCH("OFF",H44)))</formula>
    </cfRule>
  </conditionalFormatting>
  <conditionalFormatting sqref="H44">
    <cfRule type="containsText" dxfId="2509" priority="2350" operator="containsText" text="VL">
      <formula>NOT(ISERROR(SEARCH("VL",H44)))</formula>
    </cfRule>
    <cfRule type="containsText" dxfId="2508" priority="2351" operator="containsText" text="OFF">
      <formula>NOT(ISERROR(SEARCH("OFF",H44)))</formula>
    </cfRule>
  </conditionalFormatting>
  <conditionalFormatting sqref="H44">
    <cfRule type="containsText" dxfId="2507" priority="2348" operator="containsText" text="VL">
      <formula>NOT(ISERROR(SEARCH("VL",H44)))</formula>
    </cfRule>
    <cfRule type="containsText" dxfId="2506" priority="2349" operator="containsText" text="OFF">
      <formula>NOT(ISERROR(SEARCH("OFF",H44)))</formula>
    </cfRule>
  </conditionalFormatting>
  <conditionalFormatting sqref="H44">
    <cfRule type="containsText" dxfId="2505" priority="2346" operator="containsText" text="VL">
      <formula>NOT(ISERROR(SEARCH("VL",H44)))</formula>
    </cfRule>
    <cfRule type="containsText" dxfId="2504" priority="2347" operator="containsText" text="OFF">
      <formula>NOT(ISERROR(SEARCH("OFF",H44)))</formula>
    </cfRule>
  </conditionalFormatting>
  <conditionalFormatting sqref="H44">
    <cfRule type="containsText" dxfId="2503" priority="2344" operator="containsText" text="VL">
      <formula>NOT(ISERROR(SEARCH("VL",H44)))</formula>
    </cfRule>
    <cfRule type="containsText" dxfId="2502" priority="2345" operator="containsText" text="OFF">
      <formula>NOT(ISERROR(SEARCH("OFF",H44)))</formula>
    </cfRule>
  </conditionalFormatting>
  <conditionalFormatting sqref="H44">
    <cfRule type="containsText" dxfId="2501" priority="2338" operator="containsText" text="VL">
      <formula>NOT(ISERROR(SEARCH("VL",H44)))</formula>
    </cfRule>
    <cfRule type="containsText" dxfId="2500" priority="2339" operator="containsText" text="OFF">
      <formula>NOT(ISERROR(SEARCH("OFF",H44)))</formula>
    </cfRule>
  </conditionalFormatting>
  <conditionalFormatting sqref="H44">
    <cfRule type="containsText" dxfId="2499" priority="2340" operator="containsText" text="VL">
      <formula>NOT(ISERROR(SEARCH("VL",H44)))</formula>
    </cfRule>
    <cfRule type="containsText" dxfId="2498" priority="2341" operator="containsText" text="OFF">
      <formula>NOT(ISERROR(SEARCH("OFF",H44)))</formula>
    </cfRule>
  </conditionalFormatting>
  <conditionalFormatting sqref="H44">
    <cfRule type="containsText" dxfId="2497" priority="2336" operator="containsText" text="VL">
      <formula>NOT(ISERROR(SEARCH("VL",H44)))</formula>
    </cfRule>
    <cfRule type="containsText" dxfId="2496" priority="2337" operator="containsText" text="OFF">
      <formula>NOT(ISERROR(SEARCH("OFF",H44)))</formula>
    </cfRule>
  </conditionalFormatting>
  <conditionalFormatting sqref="H44">
    <cfRule type="containsText" dxfId="2495" priority="2334" operator="containsText" text="VL">
      <formula>NOT(ISERROR(SEARCH("VL",H44)))</formula>
    </cfRule>
    <cfRule type="containsText" dxfId="2494" priority="2335" operator="containsText" text="OFF">
      <formula>NOT(ISERROR(SEARCH("OFF",H44)))</formula>
    </cfRule>
  </conditionalFormatting>
  <conditionalFormatting sqref="H44">
    <cfRule type="containsText" dxfId="2493" priority="2330" operator="containsText" text="VL">
      <formula>NOT(ISERROR(SEARCH("VL",H44)))</formula>
    </cfRule>
    <cfRule type="containsText" dxfId="2492" priority="2331" operator="containsText" text="OFF">
      <formula>NOT(ISERROR(SEARCH("OFF",H44)))</formula>
    </cfRule>
  </conditionalFormatting>
  <conditionalFormatting sqref="H44">
    <cfRule type="containsText" dxfId="2491" priority="2332" operator="containsText" text="VL">
      <formula>NOT(ISERROR(SEARCH("VL",H44)))</formula>
    </cfRule>
    <cfRule type="containsText" dxfId="2490" priority="2333" operator="containsText" text="OFF">
      <formula>NOT(ISERROR(SEARCH("OFF",H44)))</formula>
    </cfRule>
  </conditionalFormatting>
  <conditionalFormatting sqref="H44">
    <cfRule type="containsText" dxfId="2489" priority="2326" operator="containsText" text="VL">
      <formula>NOT(ISERROR(SEARCH("VL",H44)))</formula>
    </cfRule>
    <cfRule type="containsText" dxfId="2488" priority="2327" operator="containsText" text="OFF">
      <formula>NOT(ISERROR(SEARCH("OFF",H44)))</formula>
    </cfRule>
  </conditionalFormatting>
  <conditionalFormatting sqref="H44">
    <cfRule type="containsText" dxfId="2487" priority="2324" operator="containsText" text="VL">
      <formula>NOT(ISERROR(SEARCH("VL",H44)))</formula>
    </cfRule>
    <cfRule type="containsText" dxfId="2486" priority="2325" operator="containsText" text="OFF">
      <formula>NOT(ISERROR(SEARCH("OFF",H44)))</formula>
    </cfRule>
  </conditionalFormatting>
  <conditionalFormatting sqref="H44">
    <cfRule type="containsText" dxfId="2485" priority="2322" operator="containsText" text="VL">
      <formula>NOT(ISERROR(SEARCH("VL",H44)))</formula>
    </cfRule>
    <cfRule type="containsText" dxfId="2484" priority="2323" operator="containsText" text="OFF">
      <formula>NOT(ISERROR(SEARCH("OFF",H44)))</formula>
    </cfRule>
  </conditionalFormatting>
  <conditionalFormatting sqref="H44">
    <cfRule type="containsText" dxfId="2483" priority="2320" operator="containsText" text="VL">
      <formula>NOT(ISERROR(SEARCH("VL",H44)))</formula>
    </cfRule>
    <cfRule type="containsText" dxfId="2482" priority="2321" operator="containsText" text="OFF">
      <formula>NOT(ISERROR(SEARCH("OFF",H44)))</formula>
    </cfRule>
  </conditionalFormatting>
  <conditionalFormatting sqref="L44">
    <cfRule type="containsText" dxfId="2481" priority="2312" operator="containsText" text="VL">
      <formula>NOT(ISERROR(SEARCH("VL",L44)))</formula>
    </cfRule>
    <cfRule type="containsText" dxfId="2480" priority="2313" operator="containsText" text="OFF">
      <formula>NOT(ISERROR(SEARCH("OFF",L44)))</formula>
    </cfRule>
  </conditionalFormatting>
  <conditionalFormatting sqref="L44">
    <cfRule type="containsText" dxfId="2479" priority="2316" operator="containsText" text="VL">
      <formula>NOT(ISERROR(SEARCH("VL",L44)))</formula>
    </cfRule>
    <cfRule type="containsText" dxfId="2478" priority="2317" operator="containsText" text="OFF">
      <formula>NOT(ISERROR(SEARCH("OFF",L44)))</formula>
    </cfRule>
  </conditionalFormatting>
  <conditionalFormatting sqref="L44">
    <cfRule type="containsText" dxfId="2477" priority="2318" operator="containsText" text="AL">
      <formula>NOT(ISERROR(SEARCH("AL",L44)))</formula>
    </cfRule>
    <cfRule type="containsText" dxfId="2476" priority="2319" operator="containsText" text="SL">
      <formula>NOT(ISERROR(SEARCH("SL",L44)))</formula>
    </cfRule>
  </conditionalFormatting>
  <conditionalFormatting sqref="L44">
    <cfRule type="containsText" dxfId="2475" priority="2310" operator="containsText" text="VL">
      <formula>NOT(ISERROR(SEARCH("VL",L44)))</formula>
    </cfRule>
    <cfRule type="containsText" dxfId="2474" priority="2311" operator="containsText" text="OFF">
      <formula>NOT(ISERROR(SEARCH("OFF",L44)))</formula>
    </cfRule>
  </conditionalFormatting>
  <conditionalFormatting sqref="L44">
    <cfRule type="containsText" dxfId="2473" priority="2308" operator="containsText" text="VL">
      <formula>NOT(ISERROR(SEARCH("VL",L44)))</formula>
    </cfRule>
    <cfRule type="containsText" dxfId="2472" priority="2309" operator="containsText" text="OFF">
      <formula>NOT(ISERROR(SEARCH("OFF",L44)))</formula>
    </cfRule>
  </conditionalFormatting>
  <conditionalFormatting sqref="G33">
    <cfRule type="containsText" dxfId="2471" priority="2801" operator="containsText" text="VL">
      <formula>NOT(ISERROR(SEARCH("VL",G33)))</formula>
    </cfRule>
    <cfRule type="containsText" dxfId="2470" priority="2802" operator="containsText" text="OFF">
      <formula>NOT(ISERROR(SEARCH("OFF",G33)))</formula>
    </cfRule>
  </conditionalFormatting>
  <conditionalFormatting sqref="K37:L40">
    <cfRule type="containsText" dxfId="2469" priority="2763" operator="containsText" text="VL">
      <formula>NOT(ISERROR(SEARCH("VL",K37)))</formula>
    </cfRule>
    <cfRule type="containsText" dxfId="2468" priority="2764" operator="containsText" text="OFF">
      <formula>NOT(ISERROR(SEARCH("OFF",K37)))</formula>
    </cfRule>
  </conditionalFormatting>
  <conditionalFormatting sqref="K37:K40">
    <cfRule type="containsText" dxfId="2467" priority="2739" operator="containsText" text="VL">
      <formula>NOT(ISERROR(SEARCH("VL",K37)))</formula>
    </cfRule>
    <cfRule type="containsText" dxfId="2466" priority="2740" operator="containsText" text="OFF">
      <formula>NOT(ISERROR(SEARCH("OFF",K37)))</formula>
    </cfRule>
  </conditionalFormatting>
  <conditionalFormatting sqref="K37:K40">
    <cfRule type="containsText" dxfId="2465" priority="2731" operator="containsText" text="VL">
      <formula>NOT(ISERROR(SEARCH("VL",K37)))</formula>
    </cfRule>
    <cfRule type="containsText" dxfId="2464" priority="2732" operator="containsText" text="OFF">
      <formula>NOT(ISERROR(SEARCH("OFF",K37)))</formula>
    </cfRule>
  </conditionalFormatting>
  <conditionalFormatting sqref="K37:K40">
    <cfRule type="containsText" dxfId="2463" priority="2729" operator="containsText" text="VL">
      <formula>NOT(ISERROR(SEARCH("VL",K37)))</formula>
    </cfRule>
    <cfRule type="containsText" dxfId="2462" priority="2730" operator="containsText" text="OFF">
      <formula>NOT(ISERROR(SEARCH("OFF",K37)))</formula>
    </cfRule>
  </conditionalFormatting>
  <conditionalFormatting sqref="K37:K40">
    <cfRule type="containsText" dxfId="2461" priority="2727" operator="containsText" text="VL">
      <formula>NOT(ISERROR(SEARCH("VL",K37)))</formula>
    </cfRule>
    <cfRule type="containsText" dxfId="2460" priority="2728" operator="containsText" text="OFF">
      <formula>NOT(ISERROR(SEARCH("OFF",K37)))</formula>
    </cfRule>
  </conditionalFormatting>
  <conditionalFormatting sqref="K37:L40">
    <cfRule type="containsText" dxfId="2459" priority="2725" operator="containsText" text="VL">
      <formula>NOT(ISERROR(SEARCH("VL",K37)))</formula>
    </cfRule>
    <cfRule type="containsText" dxfId="2458" priority="2726" operator="containsText" text="OFF">
      <formula>NOT(ISERROR(SEARCH("OFF",K37)))</formula>
    </cfRule>
  </conditionalFormatting>
  <conditionalFormatting sqref="K37:L40">
    <cfRule type="containsText" dxfId="2457" priority="2721" operator="containsText" text="VL">
      <formula>NOT(ISERROR(SEARCH("VL",K37)))</formula>
    </cfRule>
    <cfRule type="containsText" dxfId="2456" priority="2722" operator="containsText" text="OFF">
      <formula>NOT(ISERROR(SEARCH("OFF",K37)))</formula>
    </cfRule>
  </conditionalFormatting>
  <conditionalFormatting sqref="K37:L40">
    <cfRule type="containsText" dxfId="2455" priority="2723" operator="containsText" text="VL">
      <formula>NOT(ISERROR(SEARCH("VL",K37)))</formula>
    </cfRule>
    <cfRule type="containsText" dxfId="2454" priority="2724" operator="containsText" text="OFF">
      <formula>NOT(ISERROR(SEARCH("OFF",K37)))</formula>
    </cfRule>
  </conditionalFormatting>
  <conditionalFormatting sqref="K37:L40">
    <cfRule type="containsText" dxfId="2453" priority="2719" operator="containsText" text="VL">
      <formula>NOT(ISERROR(SEARCH("VL",K37)))</formula>
    </cfRule>
    <cfRule type="containsText" dxfId="2452" priority="2720" operator="containsText" text="OFF">
      <formula>NOT(ISERROR(SEARCH("OFF",K37)))</formula>
    </cfRule>
  </conditionalFormatting>
  <conditionalFormatting sqref="L37:L40">
    <cfRule type="containsText" dxfId="2451" priority="2717" operator="containsText" text="VL">
      <formula>NOT(ISERROR(SEARCH("VL",L37)))</formula>
    </cfRule>
    <cfRule type="containsText" dxfId="2450" priority="2718" operator="containsText" text="OFF">
      <formula>NOT(ISERROR(SEARCH("OFF",L37)))</formula>
    </cfRule>
  </conditionalFormatting>
  <conditionalFormatting sqref="K37:L40">
    <cfRule type="containsText" dxfId="2449" priority="2715" operator="containsText" text="VL">
      <formula>NOT(ISERROR(SEARCH("VL",K37)))</formula>
    </cfRule>
    <cfRule type="containsText" dxfId="2448" priority="2716" operator="containsText" text="OFF">
      <formula>NOT(ISERROR(SEARCH("OFF",K37)))</formula>
    </cfRule>
  </conditionalFormatting>
  <conditionalFormatting sqref="K37:K40">
    <cfRule type="containsText" dxfId="2447" priority="2713" operator="containsText" text="VL">
      <formula>NOT(ISERROR(SEARCH("VL",K37)))</formula>
    </cfRule>
    <cfRule type="containsText" dxfId="2446" priority="2714" operator="containsText" text="OFF">
      <formula>NOT(ISERROR(SEARCH("OFF",K37)))</formula>
    </cfRule>
  </conditionalFormatting>
  <conditionalFormatting sqref="K37:K40">
    <cfRule type="containsText" dxfId="2445" priority="2711" operator="containsText" text="VL">
      <formula>NOT(ISERROR(SEARCH("VL",K37)))</formula>
    </cfRule>
    <cfRule type="containsText" dxfId="2444" priority="2712" operator="containsText" text="OFF">
      <formula>NOT(ISERROR(SEARCH("OFF",K37)))</formula>
    </cfRule>
  </conditionalFormatting>
  <conditionalFormatting sqref="K37:K40">
    <cfRule type="containsText" dxfId="2443" priority="2709" operator="containsText" text="VL">
      <formula>NOT(ISERROR(SEARCH("VL",K37)))</formula>
    </cfRule>
    <cfRule type="containsText" dxfId="2442" priority="2710" operator="containsText" text="OFF">
      <formula>NOT(ISERROR(SEARCH("OFF",K37)))</formula>
    </cfRule>
  </conditionalFormatting>
  <conditionalFormatting sqref="K37:K40">
    <cfRule type="containsText" dxfId="2441" priority="2707" operator="containsText" text="VL">
      <formula>NOT(ISERROR(SEARCH("VL",K37)))</formula>
    </cfRule>
    <cfRule type="containsText" dxfId="2440" priority="2708" operator="containsText" text="OFF">
      <formula>NOT(ISERROR(SEARCH("OFF",K37)))</formula>
    </cfRule>
  </conditionalFormatting>
  <conditionalFormatting sqref="K37:K40">
    <cfRule type="containsText" dxfId="2439" priority="2705" operator="containsText" text="VL">
      <formula>NOT(ISERROR(SEARCH("VL",K37)))</formula>
    </cfRule>
    <cfRule type="containsText" dxfId="2438" priority="2706" operator="containsText" text="OFF">
      <formula>NOT(ISERROR(SEARCH("OFF",K37)))</formula>
    </cfRule>
  </conditionalFormatting>
  <conditionalFormatting sqref="L41">
    <cfRule type="containsText" dxfId="2437" priority="2703" operator="containsText" text="VL">
      <formula>NOT(ISERROR(SEARCH("VL",L41)))</formula>
    </cfRule>
    <cfRule type="containsText" dxfId="2436" priority="2704" operator="containsText" text="OFF">
      <formula>NOT(ISERROR(SEARCH("OFF",L41)))</formula>
    </cfRule>
  </conditionalFormatting>
  <conditionalFormatting sqref="K41">
    <cfRule type="containsText" dxfId="2435" priority="2699" operator="containsText" text="VL">
      <formula>NOT(ISERROR(SEARCH("VL",K41)))</formula>
    </cfRule>
    <cfRule type="containsText" dxfId="2434" priority="2700" operator="containsText" text="OFF">
      <formula>NOT(ISERROR(SEARCH("OFF",K41)))</formula>
    </cfRule>
  </conditionalFormatting>
  <conditionalFormatting sqref="K41">
    <cfRule type="containsText" dxfId="2433" priority="2701" operator="containsText" text="VL">
      <formula>NOT(ISERROR(SEARCH("VL",K41)))</formula>
    </cfRule>
    <cfRule type="containsText" dxfId="2432" priority="2702" operator="containsText" text="OFF">
      <formula>NOT(ISERROR(SEARCH("OFF",K41)))</formula>
    </cfRule>
  </conditionalFormatting>
  <conditionalFormatting sqref="K41">
    <cfRule type="containsText" dxfId="2431" priority="2697" operator="containsText" text="VL">
      <formula>NOT(ISERROR(SEARCH("VL",K41)))</formula>
    </cfRule>
    <cfRule type="containsText" dxfId="2430" priority="2698" operator="containsText" text="OFF">
      <formula>NOT(ISERROR(SEARCH("OFF",K41)))</formula>
    </cfRule>
  </conditionalFormatting>
  <conditionalFormatting sqref="K41">
    <cfRule type="containsText" dxfId="2429" priority="2695" operator="containsText" text="VL">
      <formula>NOT(ISERROR(SEARCH("VL",K41)))</formula>
    </cfRule>
    <cfRule type="containsText" dxfId="2428" priority="2696" operator="containsText" text="OFF">
      <formula>NOT(ISERROR(SEARCH("OFF",K41)))</formula>
    </cfRule>
  </conditionalFormatting>
  <conditionalFormatting sqref="G33">
    <cfRule type="containsText" dxfId="2427" priority="2693" operator="containsText" text="VL">
      <formula>NOT(ISERROR(SEARCH("VL",G33)))</formula>
    </cfRule>
    <cfRule type="containsText" dxfId="2426" priority="2694" operator="containsText" text="OFF">
      <formula>NOT(ISERROR(SEARCH("OFF",G33)))</formula>
    </cfRule>
  </conditionalFormatting>
  <conditionalFormatting sqref="G33">
    <cfRule type="containsText" dxfId="2425" priority="2691" operator="containsText" text="AL">
      <formula>NOT(ISERROR(SEARCH("AL",G33)))</formula>
    </cfRule>
    <cfRule type="containsText" dxfId="2424" priority="2692" operator="containsText" text="SL">
      <formula>NOT(ISERROR(SEARCH("SL",G33)))</formula>
    </cfRule>
  </conditionalFormatting>
  <conditionalFormatting sqref="G33">
    <cfRule type="containsText" dxfId="2423" priority="2681" operator="containsText" text="VL">
      <formula>NOT(ISERROR(SEARCH("VL",G33)))</formula>
    </cfRule>
    <cfRule type="containsText" dxfId="2422" priority="2682" operator="containsText" text="OFF">
      <formula>NOT(ISERROR(SEARCH("OFF",G33)))</formula>
    </cfRule>
  </conditionalFormatting>
  <conditionalFormatting sqref="K36">
    <cfRule type="containsText" dxfId="2421" priority="2670" operator="containsText" text="VL">
      <formula>NOT(ISERROR(SEARCH("VL",K36)))</formula>
    </cfRule>
    <cfRule type="containsText" dxfId="2420" priority="2671" operator="containsText" text="OFF">
      <formula>NOT(ISERROR(SEARCH("OFF",K36)))</formula>
    </cfRule>
  </conditionalFormatting>
  <conditionalFormatting sqref="K36">
    <cfRule type="containsText" dxfId="2419" priority="2672" operator="containsText" text="VL">
      <formula>NOT(ISERROR(SEARCH("VL",K36)))</formula>
    </cfRule>
    <cfRule type="containsText" dxfId="2418" priority="2673" operator="containsText" text="OFF">
      <formula>NOT(ISERROR(SEARCH("OFF",K36)))</formula>
    </cfRule>
  </conditionalFormatting>
  <conditionalFormatting sqref="K36">
    <cfRule type="containsText" dxfId="2417" priority="2668" operator="containsText" text="VL">
      <formula>NOT(ISERROR(SEARCH("VL",K36)))</formula>
    </cfRule>
    <cfRule type="containsText" dxfId="2416" priority="2669" operator="containsText" text="OFF">
      <formula>NOT(ISERROR(SEARCH("OFF",K36)))</formula>
    </cfRule>
  </conditionalFormatting>
  <conditionalFormatting sqref="K36">
    <cfRule type="containsText" dxfId="2415" priority="2666" operator="containsText" text="VL">
      <formula>NOT(ISERROR(SEARCH("VL",K36)))</formula>
    </cfRule>
    <cfRule type="containsText" dxfId="2414" priority="2667" operator="containsText" text="OFF">
      <formula>NOT(ISERROR(SEARCH("OFF",K36)))</formula>
    </cfRule>
  </conditionalFormatting>
  <conditionalFormatting sqref="K36">
    <cfRule type="containsText" dxfId="2413" priority="2664" operator="containsText" text="VL">
      <formula>NOT(ISERROR(SEARCH("VL",K36)))</formula>
    </cfRule>
    <cfRule type="containsText" dxfId="2412" priority="2665" operator="containsText" text="OFF">
      <formula>NOT(ISERROR(SEARCH("OFF",K36)))</formula>
    </cfRule>
  </conditionalFormatting>
  <conditionalFormatting sqref="K36">
    <cfRule type="containsText" dxfId="2411" priority="2660" operator="containsText" text="VL">
      <formula>NOT(ISERROR(SEARCH("VL",K36)))</formula>
    </cfRule>
    <cfRule type="containsText" dxfId="2410" priority="2661" operator="containsText" text="OFF">
      <formula>NOT(ISERROR(SEARCH("OFF",K36)))</formula>
    </cfRule>
  </conditionalFormatting>
  <conditionalFormatting sqref="K36">
    <cfRule type="containsText" dxfId="2409" priority="2662" operator="containsText" text="VL">
      <formula>NOT(ISERROR(SEARCH("VL",K36)))</formula>
    </cfRule>
    <cfRule type="containsText" dxfId="2408" priority="2663" operator="containsText" text="OFF">
      <formula>NOT(ISERROR(SEARCH("OFF",K36)))</formula>
    </cfRule>
  </conditionalFormatting>
  <conditionalFormatting sqref="K36">
    <cfRule type="containsText" dxfId="2407" priority="2658" operator="containsText" text="VL">
      <formula>NOT(ISERROR(SEARCH("VL",K36)))</formula>
    </cfRule>
    <cfRule type="containsText" dxfId="2406" priority="2659" operator="containsText" text="OFF">
      <formula>NOT(ISERROR(SEARCH("OFF",K36)))</formula>
    </cfRule>
  </conditionalFormatting>
  <conditionalFormatting sqref="K36">
    <cfRule type="containsText" dxfId="2405" priority="2656" operator="containsText" text="VL">
      <formula>NOT(ISERROR(SEARCH("VL",K36)))</formula>
    </cfRule>
    <cfRule type="containsText" dxfId="2404" priority="2657" operator="containsText" text="OFF">
      <formula>NOT(ISERROR(SEARCH("OFF",K36)))</formula>
    </cfRule>
  </conditionalFormatting>
  <conditionalFormatting sqref="K36">
    <cfRule type="containsText" dxfId="2403" priority="2654" operator="containsText" text="VL">
      <formula>NOT(ISERROR(SEARCH("VL",K36)))</formula>
    </cfRule>
    <cfRule type="containsText" dxfId="2402" priority="2655" operator="containsText" text="OFF">
      <formula>NOT(ISERROR(SEARCH("OFF",K36)))</formula>
    </cfRule>
  </conditionalFormatting>
  <conditionalFormatting sqref="K36">
    <cfRule type="containsText" dxfId="2401" priority="2652" operator="containsText" text="VL">
      <formula>NOT(ISERROR(SEARCH("VL",K36)))</formula>
    </cfRule>
    <cfRule type="containsText" dxfId="2400" priority="2653" operator="containsText" text="OFF">
      <formula>NOT(ISERROR(SEARCH("OFF",K36)))</formula>
    </cfRule>
  </conditionalFormatting>
  <conditionalFormatting sqref="K36">
    <cfRule type="containsText" dxfId="2399" priority="2650" operator="containsText" text="VL">
      <formula>NOT(ISERROR(SEARCH("VL",K36)))</formula>
    </cfRule>
    <cfRule type="containsText" dxfId="2398" priority="2651" operator="containsText" text="OFF">
      <formula>NOT(ISERROR(SEARCH("OFF",K36)))</formula>
    </cfRule>
  </conditionalFormatting>
  <conditionalFormatting sqref="K36">
    <cfRule type="containsText" dxfId="2397" priority="2646" operator="containsText" text="VL">
      <formula>NOT(ISERROR(SEARCH("VL",K36)))</formula>
    </cfRule>
    <cfRule type="containsText" dxfId="2396" priority="2647" operator="containsText" text="OFF">
      <formula>NOT(ISERROR(SEARCH("OFF",K36)))</formula>
    </cfRule>
  </conditionalFormatting>
  <conditionalFormatting sqref="K36">
    <cfRule type="containsText" dxfId="2395" priority="2648" operator="containsText" text="VL">
      <formula>NOT(ISERROR(SEARCH("VL",K36)))</formula>
    </cfRule>
    <cfRule type="containsText" dxfId="2394" priority="2649" operator="containsText" text="OFF">
      <formula>NOT(ISERROR(SEARCH("OFF",K36)))</formula>
    </cfRule>
  </conditionalFormatting>
  <conditionalFormatting sqref="K36">
    <cfRule type="containsText" dxfId="2393" priority="2644" operator="containsText" text="VL">
      <formula>NOT(ISERROR(SEARCH("VL",K36)))</formula>
    </cfRule>
    <cfRule type="containsText" dxfId="2392" priority="2645" operator="containsText" text="OFF">
      <formula>NOT(ISERROR(SEARCH("OFF",K36)))</formula>
    </cfRule>
  </conditionalFormatting>
  <conditionalFormatting sqref="K36">
    <cfRule type="colorScale" priority="2674">
      <colorScale>
        <cfvo type="min"/>
        <cfvo type="max"/>
        <color rgb="FF63BE7B"/>
        <color rgb="FFFFEF9C"/>
      </colorScale>
    </cfRule>
  </conditionalFormatting>
  <conditionalFormatting sqref="H36:J39 H34:H35 G37">
    <cfRule type="colorScale" priority="2805">
      <colorScale>
        <cfvo type="min"/>
        <cfvo type="max"/>
        <color rgb="FF63BE7B"/>
        <color rgb="FFFFEF9C"/>
      </colorScale>
    </cfRule>
  </conditionalFormatting>
  <conditionalFormatting sqref="H33">
    <cfRule type="containsText" dxfId="2391" priority="2642" operator="containsText" text="VL">
      <formula>NOT(ISERROR(SEARCH("VL",H33)))</formula>
    </cfRule>
    <cfRule type="containsText" dxfId="2390" priority="2643" operator="containsText" text="OFF">
      <formula>NOT(ISERROR(SEARCH("OFF",H33)))</formula>
    </cfRule>
  </conditionalFormatting>
  <conditionalFormatting sqref="L41">
    <cfRule type="containsText" dxfId="2389" priority="2640" operator="containsText" text="VL">
      <formula>NOT(ISERROR(SEARCH("VL",L41)))</formula>
    </cfRule>
    <cfRule type="containsText" dxfId="2388" priority="2641" operator="containsText" text="OFF">
      <formula>NOT(ISERROR(SEARCH("OFF",L41)))</formula>
    </cfRule>
  </conditionalFormatting>
  <conditionalFormatting sqref="L41">
    <cfRule type="containsText" dxfId="2387" priority="2638" operator="containsText" text="VL">
      <formula>NOT(ISERROR(SEARCH("VL",L41)))</formula>
    </cfRule>
    <cfRule type="containsText" dxfId="2386" priority="2639" operator="containsText" text="OFF">
      <formula>NOT(ISERROR(SEARCH("OFF",L41)))</formula>
    </cfRule>
  </conditionalFormatting>
  <conditionalFormatting sqref="L41">
    <cfRule type="containsText" dxfId="2385" priority="2636" operator="containsText" text="VL">
      <formula>NOT(ISERROR(SEARCH("VL",L41)))</formula>
    </cfRule>
    <cfRule type="containsText" dxfId="2384" priority="2637" operator="containsText" text="OFF">
      <formula>NOT(ISERROR(SEARCH("OFF",L41)))</formula>
    </cfRule>
  </conditionalFormatting>
  <conditionalFormatting sqref="L41">
    <cfRule type="containsText" dxfId="2383" priority="2634" operator="containsText" text="VL">
      <formula>NOT(ISERROR(SEARCH("VL",L41)))</formula>
    </cfRule>
    <cfRule type="containsText" dxfId="2382" priority="2635" operator="containsText" text="OFF">
      <formula>NOT(ISERROR(SEARCH("OFF",L41)))</formula>
    </cfRule>
  </conditionalFormatting>
  <conditionalFormatting sqref="L41">
    <cfRule type="containsText" dxfId="2381" priority="2630" operator="containsText" text="VL">
      <formula>NOT(ISERROR(SEARCH("VL",L41)))</formula>
    </cfRule>
    <cfRule type="containsText" dxfId="2380" priority="2631" operator="containsText" text="OFF">
      <formula>NOT(ISERROR(SEARCH("OFF",L41)))</formula>
    </cfRule>
  </conditionalFormatting>
  <conditionalFormatting sqref="L41">
    <cfRule type="containsText" dxfId="2379" priority="2632" operator="containsText" text="VL">
      <formula>NOT(ISERROR(SEARCH("VL",L41)))</formula>
    </cfRule>
    <cfRule type="containsText" dxfId="2378" priority="2633" operator="containsText" text="OFF">
      <formula>NOT(ISERROR(SEARCH("OFF",L41)))</formula>
    </cfRule>
  </conditionalFormatting>
  <conditionalFormatting sqref="L41">
    <cfRule type="containsText" dxfId="2377" priority="2628" operator="containsText" text="VL">
      <formula>NOT(ISERROR(SEARCH("VL",L41)))</formula>
    </cfRule>
    <cfRule type="containsText" dxfId="2376" priority="2629" operator="containsText" text="OFF">
      <formula>NOT(ISERROR(SEARCH("OFF",L41)))</formula>
    </cfRule>
  </conditionalFormatting>
  <conditionalFormatting sqref="L41">
    <cfRule type="containsText" dxfId="2375" priority="2626" operator="containsText" text="VL">
      <formula>NOT(ISERROR(SEARCH("VL",L41)))</formula>
    </cfRule>
    <cfRule type="containsText" dxfId="2374" priority="2627" operator="containsText" text="OFF">
      <formula>NOT(ISERROR(SEARCH("OFF",L41)))</formula>
    </cfRule>
  </conditionalFormatting>
  <conditionalFormatting sqref="L41">
    <cfRule type="containsText" dxfId="2373" priority="2624" operator="containsText" text="VL">
      <formula>NOT(ISERROR(SEARCH("VL",L41)))</formula>
    </cfRule>
    <cfRule type="containsText" dxfId="2372" priority="2625" operator="containsText" text="OFF">
      <formula>NOT(ISERROR(SEARCH("OFF",L41)))</formula>
    </cfRule>
  </conditionalFormatting>
  <conditionalFormatting sqref="L41">
    <cfRule type="containsText" dxfId="2371" priority="2622" operator="containsText" text="VL">
      <formula>NOT(ISERROR(SEARCH("VL",L41)))</formula>
    </cfRule>
    <cfRule type="containsText" dxfId="2370" priority="2623" operator="containsText" text="OFF">
      <formula>NOT(ISERROR(SEARCH("OFF",L41)))</formula>
    </cfRule>
  </conditionalFormatting>
  <conditionalFormatting sqref="L41">
    <cfRule type="containsText" dxfId="2369" priority="2620" operator="containsText" text="VL">
      <formula>NOT(ISERROR(SEARCH("VL",L41)))</formula>
    </cfRule>
    <cfRule type="containsText" dxfId="2368" priority="2621" operator="containsText" text="OFF">
      <formula>NOT(ISERROR(SEARCH("OFF",L41)))</formula>
    </cfRule>
  </conditionalFormatting>
  <conditionalFormatting sqref="L41">
    <cfRule type="containsText" dxfId="2367" priority="2618" operator="containsText" text="VL">
      <formula>NOT(ISERROR(SEARCH("VL",L41)))</formula>
    </cfRule>
    <cfRule type="containsText" dxfId="2366" priority="2619" operator="containsText" text="OFF">
      <formula>NOT(ISERROR(SEARCH("OFF",L41)))</formula>
    </cfRule>
  </conditionalFormatting>
  <conditionalFormatting sqref="L41">
    <cfRule type="containsText" dxfId="2365" priority="2616" operator="containsText" text="VL">
      <formula>NOT(ISERROR(SEARCH("VL",L41)))</formula>
    </cfRule>
    <cfRule type="containsText" dxfId="2364" priority="2617" operator="containsText" text="OFF">
      <formula>NOT(ISERROR(SEARCH("OFF",L41)))</formula>
    </cfRule>
  </conditionalFormatting>
  <conditionalFormatting sqref="L41">
    <cfRule type="containsText" dxfId="2363" priority="2614" operator="containsText" text="VL">
      <formula>NOT(ISERROR(SEARCH("VL",L41)))</formula>
    </cfRule>
    <cfRule type="containsText" dxfId="2362" priority="2615" operator="containsText" text="OFF">
      <formula>NOT(ISERROR(SEARCH("OFF",L41)))</formula>
    </cfRule>
  </conditionalFormatting>
  <conditionalFormatting sqref="L41">
    <cfRule type="containsText" dxfId="2361" priority="2612" operator="containsText" text="VL">
      <formula>NOT(ISERROR(SEARCH("VL",L41)))</formula>
    </cfRule>
    <cfRule type="containsText" dxfId="2360" priority="2613" operator="containsText" text="OFF">
      <formula>NOT(ISERROR(SEARCH("OFF",L41)))</formula>
    </cfRule>
  </conditionalFormatting>
  <conditionalFormatting sqref="L41">
    <cfRule type="containsText" dxfId="2359" priority="2610" operator="containsText" text="VL">
      <formula>NOT(ISERROR(SEARCH("VL",L41)))</formula>
    </cfRule>
    <cfRule type="containsText" dxfId="2358" priority="2611" operator="containsText" text="OFF">
      <formula>NOT(ISERROR(SEARCH("OFF",L41)))</formula>
    </cfRule>
  </conditionalFormatting>
  <conditionalFormatting sqref="L41">
    <cfRule type="containsText" dxfId="2357" priority="2606" operator="containsText" text="VL">
      <formula>NOT(ISERROR(SEARCH("VL",L41)))</formula>
    </cfRule>
    <cfRule type="containsText" dxfId="2356" priority="2607" operator="containsText" text="OFF">
      <formula>NOT(ISERROR(SEARCH("OFF",L41)))</formula>
    </cfRule>
  </conditionalFormatting>
  <conditionalFormatting sqref="L41">
    <cfRule type="containsText" dxfId="2355" priority="2608" operator="containsText" text="VL">
      <formula>NOT(ISERROR(SEARCH("VL",L41)))</formula>
    </cfRule>
    <cfRule type="containsText" dxfId="2354" priority="2609" operator="containsText" text="OFF">
      <formula>NOT(ISERROR(SEARCH("OFF",L41)))</formula>
    </cfRule>
  </conditionalFormatting>
  <conditionalFormatting sqref="L41">
    <cfRule type="containsText" dxfId="2353" priority="2604" operator="containsText" text="VL">
      <formula>NOT(ISERROR(SEARCH("VL",L41)))</formula>
    </cfRule>
    <cfRule type="containsText" dxfId="2352" priority="2605" operator="containsText" text="OFF">
      <formula>NOT(ISERROR(SEARCH("OFF",L41)))</formula>
    </cfRule>
  </conditionalFormatting>
  <conditionalFormatting sqref="L41">
    <cfRule type="containsText" dxfId="2351" priority="2602" operator="containsText" text="VL">
      <formula>NOT(ISERROR(SEARCH("VL",L41)))</formula>
    </cfRule>
    <cfRule type="containsText" dxfId="2350" priority="2603" operator="containsText" text="OFF">
      <formula>NOT(ISERROR(SEARCH("OFF",L41)))</formula>
    </cfRule>
  </conditionalFormatting>
  <conditionalFormatting sqref="L41">
    <cfRule type="containsText" dxfId="2349" priority="2600" operator="containsText" text="VL">
      <formula>NOT(ISERROR(SEARCH("VL",L41)))</formula>
    </cfRule>
    <cfRule type="containsText" dxfId="2348" priority="2601" operator="containsText" text="OFF">
      <formula>NOT(ISERROR(SEARCH("OFF",L41)))</formula>
    </cfRule>
  </conditionalFormatting>
  <conditionalFormatting sqref="L33">
    <cfRule type="containsText" dxfId="2347" priority="2598" operator="containsText" text="VL">
      <formula>NOT(ISERROR(SEARCH("VL",L33)))</formula>
    </cfRule>
    <cfRule type="containsText" dxfId="2346" priority="2599" operator="containsText" text="OFF">
      <formula>NOT(ISERROR(SEARCH("OFF",L33)))</formula>
    </cfRule>
  </conditionalFormatting>
  <conditionalFormatting sqref="H33">
    <cfRule type="containsText" dxfId="2345" priority="2596" operator="containsText" text="VL">
      <formula>NOT(ISERROR(SEARCH("VL",H33)))</formula>
    </cfRule>
    <cfRule type="containsText" dxfId="2344" priority="2597" operator="containsText" text="OFF">
      <formula>NOT(ISERROR(SEARCH("OFF",H33)))</formula>
    </cfRule>
  </conditionalFormatting>
  <conditionalFormatting sqref="H33">
    <cfRule type="containsText" dxfId="2343" priority="2594" operator="containsText" text="VL">
      <formula>NOT(ISERROR(SEARCH("VL",H33)))</formula>
    </cfRule>
    <cfRule type="containsText" dxfId="2342" priority="2595" operator="containsText" text="OFF">
      <formula>NOT(ISERROR(SEARCH("OFF",H33)))</formula>
    </cfRule>
  </conditionalFormatting>
  <conditionalFormatting sqref="I33">
    <cfRule type="containsText" dxfId="2341" priority="2592" operator="containsText" text="VL">
      <formula>NOT(ISERROR(SEARCH("VL",I33)))</formula>
    </cfRule>
    <cfRule type="containsText" dxfId="2340" priority="2593" operator="containsText" text="OFF">
      <formula>NOT(ISERROR(SEARCH("OFF",I33)))</formula>
    </cfRule>
  </conditionalFormatting>
  <conditionalFormatting sqref="I33">
    <cfRule type="containsText" dxfId="2339" priority="2590" operator="containsText" text="VL">
      <formula>NOT(ISERROR(SEARCH("VL",I33)))</formula>
    </cfRule>
    <cfRule type="containsText" dxfId="2338" priority="2591" operator="containsText" text="OFF">
      <formula>NOT(ISERROR(SEARCH("OFF",I33)))</formula>
    </cfRule>
  </conditionalFormatting>
  <conditionalFormatting sqref="I33">
    <cfRule type="containsText" dxfId="2337" priority="2588" operator="containsText" text="VL">
      <formula>NOT(ISERROR(SEARCH("VL",I33)))</formula>
    </cfRule>
    <cfRule type="containsText" dxfId="2336" priority="2589" operator="containsText" text="OFF">
      <formula>NOT(ISERROR(SEARCH("OFF",I33)))</formula>
    </cfRule>
  </conditionalFormatting>
  <conditionalFormatting sqref="H34">
    <cfRule type="containsText" dxfId="2335" priority="2578" operator="containsText" text="VL">
      <formula>NOT(ISERROR(SEARCH("VL",H34)))</formula>
    </cfRule>
    <cfRule type="containsText" dxfId="2334" priority="2579" operator="containsText" text="OFF">
      <formula>NOT(ISERROR(SEARCH("OFF",H34)))</formula>
    </cfRule>
  </conditionalFormatting>
  <conditionalFormatting sqref="L44">
    <cfRule type="containsText" dxfId="2333" priority="2572" operator="containsText" text="AL">
      <formula>NOT(ISERROR(SEARCH("AL",L44)))</formula>
    </cfRule>
    <cfRule type="containsText" dxfId="2332" priority="2573" operator="containsText" text="SL">
      <formula>NOT(ISERROR(SEARCH("SL",L44)))</formula>
    </cfRule>
  </conditionalFormatting>
  <conditionalFormatting sqref="L44">
    <cfRule type="containsText" dxfId="2331" priority="2556" operator="containsText" text="VL">
      <formula>NOT(ISERROR(SEARCH("VL",L44)))</formula>
    </cfRule>
    <cfRule type="containsText" dxfId="2330" priority="2557" operator="containsText" text="OFF">
      <formula>NOT(ISERROR(SEARCH("OFF",L44)))</formula>
    </cfRule>
  </conditionalFormatting>
  <conditionalFormatting sqref="L44">
    <cfRule type="containsText" dxfId="2329" priority="2548" operator="containsText" text="VL">
      <formula>NOT(ISERROR(SEARCH("VL",L44)))</formula>
    </cfRule>
    <cfRule type="containsText" dxfId="2328" priority="2549" operator="containsText" text="OFF">
      <formula>NOT(ISERROR(SEARCH("OFF",L44)))</formula>
    </cfRule>
  </conditionalFormatting>
  <conditionalFormatting sqref="L44">
    <cfRule type="containsText" dxfId="2327" priority="2536" operator="containsText" text="AL">
      <formula>NOT(ISERROR(SEARCH("AL",L44)))</formula>
    </cfRule>
    <cfRule type="containsText" dxfId="2326" priority="2537" operator="containsText" text="SL">
      <formula>NOT(ISERROR(SEARCH("SL",L44)))</formula>
    </cfRule>
  </conditionalFormatting>
  <conditionalFormatting sqref="L44">
    <cfRule type="containsText" dxfId="2325" priority="2512" operator="containsText" text="VL">
      <formula>NOT(ISERROR(SEARCH("VL",L44)))</formula>
    </cfRule>
    <cfRule type="containsText" dxfId="2324" priority="2513" operator="containsText" text="OFF">
      <formula>NOT(ISERROR(SEARCH("OFF",L44)))</formula>
    </cfRule>
  </conditionalFormatting>
  <conditionalFormatting sqref="L44">
    <cfRule type="containsText" dxfId="2323" priority="2498" operator="containsText" text="AL">
      <formula>NOT(ISERROR(SEARCH("AL",L44)))</formula>
    </cfRule>
    <cfRule type="containsText" dxfId="2322" priority="2499" operator="containsText" text="SL">
      <formula>NOT(ISERROR(SEARCH("SL",L44)))</formula>
    </cfRule>
  </conditionalFormatting>
  <conditionalFormatting sqref="L44">
    <cfRule type="containsText" dxfId="2321" priority="2474" operator="containsText" text="VL">
      <formula>NOT(ISERROR(SEARCH("VL",L44)))</formula>
    </cfRule>
    <cfRule type="containsText" dxfId="2320" priority="2475" operator="containsText" text="OFF">
      <formula>NOT(ISERROR(SEARCH("OFF",L44)))</formula>
    </cfRule>
  </conditionalFormatting>
  <conditionalFormatting sqref="H44">
    <cfRule type="containsText" dxfId="2319" priority="2458" operator="containsText" text="AL">
      <formula>NOT(ISERROR(SEARCH("AL",H44)))</formula>
    </cfRule>
    <cfRule type="containsText" dxfId="2318" priority="2459" operator="containsText" text="SL">
      <formula>NOT(ISERROR(SEARCH("SL",H44)))</formula>
    </cfRule>
  </conditionalFormatting>
  <conditionalFormatting sqref="H44">
    <cfRule type="containsText" dxfId="2317" priority="2448" operator="containsText" text="VL">
      <formula>NOT(ISERROR(SEARCH("VL",H44)))</formula>
    </cfRule>
    <cfRule type="containsText" dxfId="2316" priority="2449" operator="containsText" text="OFF">
      <formula>NOT(ISERROR(SEARCH("OFF",H44)))</formula>
    </cfRule>
  </conditionalFormatting>
  <conditionalFormatting sqref="H44">
    <cfRule type="containsText" dxfId="2315" priority="2438" operator="containsText" text="VL">
      <formula>NOT(ISERROR(SEARCH("VL",H44)))</formula>
    </cfRule>
    <cfRule type="containsText" dxfId="2314" priority="2439" operator="containsText" text="OFF">
      <formula>NOT(ISERROR(SEARCH("OFF",H44)))</formula>
    </cfRule>
  </conditionalFormatting>
  <conditionalFormatting sqref="H44">
    <cfRule type="containsText" dxfId="2313" priority="2428" operator="containsText" text="AL">
      <formula>NOT(ISERROR(SEARCH("AL",H44)))</formula>
    </cfRule>
    <cfRule type="containsText" dxfId="2312" priority="2429" operator="containsText" text="SL">
      <formula>NOT(ISERROR(SEARCH("SL",H44)))</formula>
    </cfRule>
  </conditionalFormatting>
  <conditionalFormatting sqref="H44">
    <cfRule type="containsText" dxfId="2311" priority="2420" operator="containsText" text="VL">
      <formula>NOT(ISERROR(SEARCH("VL",H44)))</formula>
    </cfRule>
    <cfRule type="containsText" dxfId="2310" priority="2421" operator="containsText" text="OFF">
      <formula>NOT(ISERROR(SEARCH("OFF",H44)))</formula>
    </cfRule>
  </conditionalFormatting>
  <conditionalFormatting sqref="H44">
    <cfRule type="containsText" dxfId="2309" priority="2402" operator="containsText" text="VL">
      <formula>NOT(ISERROR(SEARCH("VL",H44)))</formula>
    </cfRule>
    <cfRule type="containsText" dxfId="2308" priority="2403" operator="containsText" text="OFF">
      <formula>NOT(ISERROR(SEARCH("OFF",H44)))</formula>
    </cfRule>
  </conditionalFormatting>
  <conditionalFormatting sqref="H44">
    <cfRule type="containsText" dxfId="2307" priority="2392" operator="containsText" text="AL">
      <formula>NOT(ISERROR(SEARCH("AL",H44)))</formula>
    </cfRule>
    <cfRule type="containsText" dxfId="2306" priority="2393" operator="containsText" text="SL">
      <formula>NOT(ISERROR(SEARCH("SL",H44)))</formula>
    </cfRule>
  </conditionalFormatting>
  <conditionalFormatting sqref="H44">
    <cfRule type="containsText" dxfId="2305" priority="2382" operator="containsText" text="VL">
      <formula>NOT(ISERROR(SEARCH("VL",H44)))</formula>
    </cfRule>
    <cfRule type="containsText" dxfId="2304" priority="2383" operator="containsText" text="OFF">
      <formula>NOT(ISERROR(SEARCH("OFF",H44)))</formula>
    </cfRule>
  </conditionalFormatting>
  <conditionalFormatting sqref="H44">
    <cfRule type="containsText" dxfId="2303" priority="2362" operator="containsText" text="VL">
      <formula>NOT(ISERROR(SEARCH("VL",H44)))</formula>
    </cfRule>
    <cfRule type="containsText" dxfId="2302" priority="2363" operator="containsText" text="OFF">
      <formula>NOT(ISERROR(SEARCH("OFF",H44)))</formula>
    </cfRule>
  </conditionalFormatting>
  <conditionalFormatting sqref="H44">
    <cfRule type="containsText" dxfId="2301" priority="2354" operator="containsText" text="AL">
      <formula>NOT(ISERROR(SEARCH("AL",H44)))</formula>
    </cfRule>
    <cfRule type="containsText" dxfId="2300" priority="2355" operator="containsText" text="SL">
      <formula>NOT(ISERROR(SEARCH("SL",H44)))</formula>
    </cfRule>
  </conditionalFormatting>
  <conditionalFormatting sqref="H44">
    <cfRule type="containsText" dxfId="2299" priority="2342" operator="containsText" text="VL">
      <formula>NOT(ISERROR(SEARCH("VL",H44)))</formula>
    </cfRule>
    <cfRule type="containsText" dxfId="2298" priority="2343" operator="containsText" text="OFF">
      <formula>NOT(ISERROR(SEARCH("OFF",H44)))</formula>
    </cfRule>
  </conditionalFormatting>
  <conditionalFormatting sqref="H44">
    <cfRule type="containsText" dxfId="2297" priority="2328" operator="containsText" text="AL">
      <formula>NOT(ISERROR(SEARCH("AL",H44)))</formula>
    </cfRule>
    <cfRule type="containsText" dxfId="2296" priority="2329" operator="containsText" text="SL">
      <formula>NOT(ISERROR(SEARCH("SL",H44)))</formula>
    </cfRule>
  </conditionalFormatting>
  <conditionalFormatting sqref="L44">
    <cfRule type="containsText" dxfId="2295" priority="2314" operator="containsText" text="AL">
      <formula>NOT(ISERROR(SEARCH("AL",L44)))</formula>
    </cfRule>
    <cfRule type="containsText" dxfId="2294" priority="2315" operator="containsText" text="SL">
      <formula>NOT(ISERROR(SEARCH("SL",L44)))</formula>
    </cfRule>
  </conditionalFormatting>
  <conditionalFormatting sqref="G36">
    <cfRule type="containsText" dxfId="2293" priority="2303" operator="containsText" text="VL">
      <formula>NOT(ISERROR(SEARCH("VL",G36)))</formula>
    </cfRule>
    <cfRule type="containsText" dxfId="2292" priority="2304" operator="containsText" text="OFF">
      <formula>NOT(ISERROR(SEARCH("OFF",G36)))</formula>
    </cfRule>
  </conditionalFormatting>
  <conditionalFormatting sqref="G36">
    <cfRule type="containsText" dxfId="2291" priority="2301" operator="containsText" text="VL">
      <formula>NOT(ISERROR(SEARCH("VL",G36)))</formula>
    </cfRule>
    <cfRule type="containsText" dxfId="2290" priority="2302" operator="containsText" text="OFF">
      <formula>NOT(ISERROR(SEARCH("OFF",G36)))</formula>
    </cfRule>
  </conditionalFormatting>
  <conditionalFormatting sqref="G36">
    <cfRule type="containsText" dxfId="2289" priority="2299" operator="containsText" text="VL">
      <formula>NOT(ISERROR(SEARCH("VL",G36)))</formula>
    </cfRule>
    <cfRule type="containsText" dxfId="2288" priority="2300" operator="containsText" text="OFF">
      <formula>NOT(ISERROR(SEARCH("OFF",G36)))</formula>
    </cfRule>
  </conditionalFormatting>
  <conditionalFormatting sqref="G36">
    <cfRule type="containsText" dxfId="2287" priority="2297" operator="containsText" text="VL">
      <formula>NOT(ISERROR(SEARCH("VL",G36)))</formula>
    </cfRule>
    <cfRule type="containsText" dxfId="2286" priority="2298" operator="containsText" text="OFF">
      <formula>NOT(ISERROR(SEARCH("OFF",G36)))</formula>
    </cfRule>
  </conditionalFormatting>
  <conditionalFormatting sqref="G36">
    <cfRule type="containsText" dxfId="2285" priority="2295" operator="containsText" text="VL">
      <formula>NOT(ISERROR(SEARCH("VL",G36)))</formula>
    </cfRule>
    <cfRule type="containsText" dxfId="2284" priority="2296" operator="containsText" text="OFF">
      <formula>NOT(ISERROR(SEARCH("OFF",G36)))</formula>
    </cfRule>
  </conditionalFormatting>
  <conditionalFormatting sqref="G36">
    <cfRule type="containsText" dxfId="2283" priority="2289" operator="containsText" text="VL">
      <formula>NOT(ISERROR(SEARCH("VL",G36)))</formula>
    </cfRule>
    <cfRule type="containsText" dxfId="2282" priority="2290" operator="containsText" text="OFF">
      <formula>NOT(ISERROR(SEARCH("OFF",G36)))</formula>
    </cfRule>
  </conditionalFormatting>
  <conditionalFormatting sqref="G36">
    <cfRule type="containsText" dxfId="2281" priority="2291" operator="containsText" text="VL">
      <formula>NOT(ISERROR(SEARCH("VL",G36)))</formula>
    </cfRule>
    <cfRule type="containsText" dxfId="2280" priority="2292" operator="containsText" text="OFF">
      <formula>NOT(ISERROR(SEARCH("OFF",G36)))</formula>
    </cfRule>
  </conditionalFormatting>
  <conditionalFormatting sqref="G36">
    <cfRule type="containsText" dxfId="2279" priority="2287" operator="containsText" text="VL">
      <formula>NOT(ISERROR(SEARCH("VL",G36)))</formula>
    </cfRule>
    <cfRule type="containsText" dxfId="2278" priority="2288" operator="containsText" text="OFF">
      <formula>NOT(ISERROR(SEARCH("OFF",G36)))</formula>
    </cfRule>
  </conditionalFormatting>
  <conditionalFormatting sqref="G36">
    <cfRule type="containsText" dxfId="2277" priority="2285" operator="containsText" text="VL">
      <formula>NOT(ISERROR(SEARCH("VL",G36)))</formula>
    </cfRule>
    <cfRule type="containsText" dxfId="2276" priority="2286" operator="containsText" text="OFF">
      <formula>NOT(ISERROR(SEARCH("OFF",G36)))</formula>
    </cfRule>
  </conditionalFormatting>
  <conditionalFormatting sqref="G36">
    <cfRule type="containsText" dxfId="2275" priority="2283" operator="containsText" text="VL">
      <formula>NOT(ISERROR(SEARCH("VL",G36)))</formula>
    </cfRule>
    <cfRule type="containsText" dxfId="2274" priority="2284" operator="containsText" text="OFF">
      <formula>NOT(ISERROR(SEARCH("OFF",G36)))</formula>
    </cfRule>
  </conditionalFormatting>
  <conditionalFormatting sqref="G36">
    <cfRule type="containsText" dxfId="2273" priority="2305" operator="containsText" text="AL">
      <formula>NOT(ISERROR(SEARCH("AL",G36)))</formula>
    </cfRule>
    <cfRule type="containsText" dxfId="2272" priority="2306" operator="containsText" text="SL">
      <formula>NOT(ISERROR(SEARCH("SL",G36)))</formula>
    </cfRule>
  </conditionalFormatting>
  <conditionalFormatting sqref="G36">
    <cfRule type="containsText" dxfId="2271" priority="2293" operator="containsText" text="VL">
      <formula>NOT(ISERROR(SEARCH("VL",G36)))</formula>
    </cfRule>
    <cfRule type="containsText" dxfId="2270" priority="2294" operator="containsText" text="OFF">
      <formula>NOT(ISERROR(SEARCH("OFF",G36)))</formula>
    </cfRule>
  </conditionalFormatting>
  <conditionalFormatting sqref="G36">
    <cfRule type="colorScale" priority="2307">
      <colorScale>
        <cfvo type="min"/>
        <cfvo type="max"/>
        <color rgb="FF63BE7B"/>
        <color rgb="FFFFEF9C"/>
      </colorScale>
    </cfRule>
  </conditionalFormatting>
  <conditionalFormatting sqref="G35">
    <cfRule type="containsText" dxfId="2269" priority="2278" operator="containsText" text="VL">
      <formula>NOT(ISERROR(SEARCH("VL",G35)))</formula>
    </cfRule>
    <cfRule type="containsText" dxfId="2268" priority="2279" operator="containsText" text="OFF">
      <formula>NOT(ISERROR(SEARCH("OFF",G35)))</formula>
    </cfRule>
  </conditionalFormatting>
  <conditionalFormatting sqref="G35">
    <cfRule type="containsText" dxfId="2267" priority="2276" operator="containsText" text="VL">
      <formula>NOT(ISERROR(SEARCH("VL",G35)))</formula>
    </cfRule>
    <cfRule type="containsText" dxfId="2266" priority="2277" operator="containsText" text="OFF">
      <formula>NOT(ISERROR(SEARCH("OFF",G35)))</formula>
    </cfRule>
  </conditionalFormatting>
  <conditionalFormatting sqref="G35">
    <cfRule type="containsText" dxfId="2265" priority="2274" operator="containsText" text="VL">
      <formula>NOT(ISERROR(SEARCH("VL",G35)))</formula>
    </cfRule>
    <cfRule type="containsText" dxfId="2264" priority="2275" operator="containsText" text="OFF">
      <formula>NOT(ISERROR(SEARCH("OFF",G35)))</formula>
    </cfRule>
  </conditionalFormatting>
  <conditionalFormatting sqref="G35">
    <cfRule type="containsText" dxfId="2263" priority="2272" operator="containsText" text="VL">
      <formula>NOT(ISERROR(SEARCH("VL",G35)))</formula>
    </cfRule>
    <cfRule type="containsText" dxfId="2262" priority="2273" operator="containsText" text="OFF">
      <formula>NOT(ISERROR(SEARCH("OFF",G35)))</formula>
    </cfRule>
  </conditionalFormatting>
  <conditionalFormatting sqref="G35">
    <cfRule type="containsText" dxfId="2261" priority="2270" operator="containsText" text="VL">
      <formula>NOT(ISERROR(SEARCH("VL",G35)))</formula>
    </cfRule>
    <cfRule type="containsText" dxfId="2260" priority="2271" operator="containsText" text="OFF">
      <formula>NOT(ISERROR(SEARCH("OFF",G35)))</formula>
    </cfRule>
  </conditionalFormatting>
  <conditionalFormatting sqref="G35">
    <cfRule type="containsText" dxfId="2259" priority="2264" operator="containsText" text="VL">
      <formula>NOT(ISERROR(SEARCH("VL",G35)))</formula>
    </cfRule>
    <cfRule type="containsText" dxfId="2258" priority="2265" operator="containsText" text="OFF">
      <formula>NOT(ISERROR(SEARCH("OFF",G35)))</formula>
    </cfRule>
  </conditionalFormatting>
  <conditionalFormatting sqref="G35">
    <cfRule type="containsText" dxfId="2257" priority="2266" operator="containsText" text="VL">
      <formula>NOT(ISERROR(SEARCH("VL",G35)))</formula>
    </cfRule>
    <cfRule type="containsText" dxfId="2256" priority="2267" operator="containsText" text="OFF">
      <formula>NOT(ISERROR(SEARCH("OFF",G35)))</formula>
    </cfRule>
  </conditionalFormatting>
  <conditionalFormatting sqref="G35">
    <cfRule type="containsText" dxfId="2255" priority="2262" operator="containsText" text="VL">
      <formula>NOT(ISERROR(SEARCH("VL",G35)))</formula>
    </cfRule>
    <cfRule type="containsText" dxfId="2254" priority="2263" operator="containsText" text="OFF">
      <formula>NOT(ISERROR(SEARCH("OFF",G35)))</formula>
    </cfRule>
  </conditionalFormatting>
  <conditionalFormatting sqref="G35">
    <cfRule type="containsText" dxfId="2253" priority="2260" operator="containsText" text="VL">
      <formula>NOT(ISERROR(SEARCH("VL",G35)))</formula>
    </cfRule>
    <cfRule type="containsText" dxfId="2252" priority="2261" operator="containsText" text="OFF">
      <formula>NOT(ISERROR(SEARCH("OFF",G35)))</formula>
    </cfRule>
  </conditionalFormatting>
  <conditionalFormatting sqref="G35">
    <cfRule type="containsText" dxfId="2251" priority="2258" operator="containsText" text="VL">
      <formula>NOT(ISERROR(SEARCH("VL",G35)))</formula>
    </cfRule>
    <cfRule type="containsText" dxfId="2250" priority="2259" operator="containsText" text="OFF">
      <formula>NOT(ISERROR(SEARCH("OFF",G35)))</formula>
    </cfRule>
  </conditionalFormatting>
  <conditionalFormatting sqref="G35">
    <cfRule type="containsText" dxfId="2249" priority="2280" operator="containsText" text="AL">
      <formula>NOT(ISERROR(SEARCH("AL",G35)))</formula>
    </cfRule>
    <cfRule type="containsText" dxfId="2248" priority="2281" operator="containsText" text="SL">
      <formula>NOT(ISERROR(SEARCH("SL",G35)))</formula>
    </cfRule>
  </conditionalFormatting>
  <conditionalFormatting sqref="G35">
    <cfRule type="containsText" dxfId="2247" priority="2268" operator="containsText" text="VL">
      <formula>NOT(ISERROR(SEARCH("VL",G35)))</formula>
    </cfRule>
    <cfRule type="containsText" dxfId="2246" priority="2269" operator="containsText" text="OFF">
      <formula>NOT(ISERROR(SEARCH("OFF",G35)))</formula>
    </cfRule>
  </conditionalFormatting>
  <conditionalFormatting sqref="G35">
    <cfRule type="colorScale" priority="2282">
      <colorScale>
        <cfvo type="min"/>
        <cfvo type="max"/>
        <color rgb="FF63BE7B"/>
        <color rgb="FFFFEF9C"/>
      </colorScale>
    </cfRule>
  </conditionalFormatting>
  <conditionalFormatting sqref="M35:M36">
    <cfRule type="containsText" dxfId="2245" priority="2256" operator="containsText" text="VL">
      <formula>NOT(ISERROR(SEARCH("VL",M35)))</formula>
    </cfRule>
    <cfRule type="containsText" dxfId="2244" priority="2257" operator="containsText" text="OFF">
      <formula>NOT(ISERROR(SEARCH("OFF",M35)))</formula>
    </cfRule>
  </conditionalFormatting>
  <conditionalFormatting sqref="M35:M36">
    <cfRule type="containsText" dxfId="2243" priority="2254" operator="containsText" text="VL">
      <formula>NOT(ISERROR(SEARCH("VL",M35)))</formula>
    </cfRule>
    <cfRule type="containsText" dxfId="2242" priority="2255" operator="containsText" text="OFF">
      <formula>NOT(ISERROR(SEARCH("OFF",M35)))</formula>
    </cfRule>
  </conditionalFormatting>
  <conditionalFormatting sqref="M35:M36">
    <cfRule type="containsText" dxfId="2241" priority="2252" operator="containsText" text="VL">
      <formula>NOT(ISERROR(SEARCH("VL",M35)))</formula>
    </cfRule>
    <cfRule type="containsText" dxfId="2240" priority="2253" operator="containsText" text="OFF">
      <formula>NOT(ISERROR(SEARCH("OFF",M35)))</formula>
    </cfRule>
  </conditionalFormatting>
  <conditionalFormatting sqref="M35:M36">
    <cfRule type="containsText" dxfId="2239" priority="2250" operator="containsText" text="VL">
      <formula>NOT(ISERROR(SEARCH("VL",M35)))</formula>
    </cfRule>
    <cfRule type="containsText" dxfId="2238" priority="2251" operator="containsText" text="OFF">
      <formula>NOT(ISERROR(SEARCH("OFF",M35)))</formula>
    </cfRule>
  </conditionalFormatting>
  <conditionalFormatting sqref="M35:M36">
    <cfRule type="containsText" dxfId="2237" priority="2245" operator="containsText" text="VL">
      <formula>NOT(ISERROR(SEARCH("VL",M35)))</formula>
    </cfRule>
    <cfRule type="containsText" dxfId="2236" priority="2246" operator="containsText" text="OFF">
      <formula>NOT(ISERROR(SEARCH("OFF",M35)))</formula>
    </cfRule>
  </conditionalFormatting>
  <conditionalFormatting sqref="M35:M36">
    <cfRule type="containsText" dxfId="2235" priority="2247" operator="containsText" text="VL">
      <formula>NOT(ISERROR(SEARCH("VL",M35)))</formula>
    </cfRule>
    <cfRule type="containsText" dxfId="2234" priority="2248" operator="containsText" text="OFF">
      <formula>NOT(ISERROR(SEARCH("OFF",M35)))</formula>
    </cfRule>
  </conditionalFormatting>
  <conditionalFormatting sqref="M35:M36">
    <cfRule type="containsText" dxfId="2233" priority="2243" operator="containsText" text="VL">
      <formula>NOT(ISERROR(SEARCH("VL",M35)))</formula>
    </cfRule>
    <cfRule type="containsText" dxfId="2232" priority="2244" operator="containsText" text="OFF">
      <formula>NOT(ISERROR(SEARCH("OFF",M35)))</formula>
    </cfRule>
  </conditionalFormatting>
  <conditionalFormatting sqref="M35:M36">
    <cfRule type="containsText" dxfId="2231" priority="2241" operator="containsText" text="VL">
      <formula>NOT(ISERROR(SEARCH("VL",M35)))</formula>
    </cfRule>
    <cfRule type="containsText" dxfId="2230" priority="2242" operator="containsText" text="OFF">
      <formula>NOT(ISERROR(SEARCH("OFF",M35)))</formula>
    </cfRule>
  </conditionalFormatting>
  <conditionalFormatting sqref="M35:M36">
    <cfRule type="containsText" dxfId="2229" priority="2239" operator="containsText" text="VL">
      <formula>NOT(ISERROR(SEARCH("VL",M35)))</formula>
    </cfRule>
    <cfRule type="containsText" dxfId="2228" priority="2240" operator="containsText" text="OFF">
      <formula>NOT(ISERROR(SEARCH("OFF",M35)))</formula>
    </cfRule>
  </conditionalFormatting>
  <conditionalFormatting sqref="M35:M36">
    <cfRule type="containsText" dxfId="2227" priority="2235" operator="containsText" text="VL">
      <formula>NOT(ISERROR(SEARCH("VL",M35)))</formula>
    </cfRule>
    <cfRule type="containsText" dxfId="2226" priority="2236" operator="containsText" text="OFF">
      <formula>NOT(ISERROR(SEARCH("OFF",M35)))</formula>
    </cfRule>
  </conditionalFormatting>
  <conditionalFormatting sqref="M35:M36">
    <cfRule type="containsText" dxfId="2225" priority="2237" operator="containsText" text="VL">
      <formula>NOT(ISERROR(SEARCH("VL",M35)))</formula>
    </cfRule>
    <cfRule type="containsText" dxfId="2224" priority="2238" operator="containsText" text="OFF">
      <formula>NOT(ISERROR(SEARCH("OFF",M35)))</formula>
    </cfRule>
  </conditionalFormatting>
  <conditionalFormatting sqref="M35:M36">
    <cfRule type="containsText" dxfId="2223" priority="2233" operator="containsText" text="VL">
      <formula>NOT(ISERROR(SEARCH("VL",M35)))</formula>
    </cfRule>
    <cfRule type="containsText" dxfId="2222" priority="2234" operator="containsText" text="OFF">
      <formula>NOT(ISERROR(SEARCH("OFF",M35)))</formula>
    </cfRule>
  </conditionalFormatting>
  <conditionalFormatting sqref="M35:M36">
    <cfRule type="containsText" dxfId="2221" priority="2231" operator="containsText" text="VL">
      <formula>NOT(ISERROR(SEARCH("VL",M35)))</formula>
    </cfRule>
    <cfRule type="containsText" dxfId="2220" priority="2232" operator="containsText" text="OFF">
      <formula>NOT(ISERROR(SEARCH("OFF",M35)))</formula>
    </cfRule>
  </conditionalFormatting>
  <conditionalFormatting sqref="M35:M36">
    <cfRule type="containsText" dxfId="2219" priority="2229" operator="containsText" text="VL">
      <formula>NOT(ISERROR(SEARCH("VL",M35)))</formula>
    </cfRule>
    <cfRule type="containsText" dxfId="2218" priority="2230" operator="containsText" text="OFF">
      <formula>NOT(ISERROR(SEARCH("OFF",M35)))</formula>
    </cfRule>
  </conditionalFormatting>
  <conditionalFormatting sqref="M35:M36">
    <cfRule type="containsText" dxfId="2217" priority="2227" operator="containsText" text="VL">
      <formula>NOT(ISERROR(SEARCH("VL",M35)))</formula>
    </cfRule>
    <cfRule type="containsText" dxfId="2216" priority="2228" operator="containsText" text="OFF">
      <formula>NOT(ISERROR(SEARCH("OFF",M35)))</formula>
    </cfRule>
  </conditionalFormatting>
  <conditionalFormatting sqref="M35:M36">
    <cfRule type="containsText" dxfId="2215" priority="2225" operator="containsText" text="VL">
      <formula>NOT(ISERROR(SEARCH("VL",M35)))</formula>
    </cfRule>
    <cfRule type="containsText" dxfId="2214" priority="2226" operator="containsText" text="OFF">
      <formula>NOT(ISERROR(SEARCH("OFF",M35)))</formula>
    </cfRule>
  </conditionalFormatting>
  <conditionalFormatting sqref="M35:M36">
    <cfRule type="containsText" dxfId="2213" priority="2221" operator="containsText" text="VL">
      <formula>NOT(ISERROR(SEARCH("VL",M35)))</formula>
    </cfRule>
    <cfRule type="containsText" dxfId="2212" priority="2222" operator="containsText" text="OFF">
      <formula>NOT(ISERROR(SEARCH("OFF",M35)))</formula>
    </cfRule>
  </conditionalFormatting>
  <conditionalFormatting sqref="M35:M36">
    <cfRule type="containsText" dxfId="2211" priority="2223" operator="containsText" text="VL">
      <formula>NOT(ISERROR(SEARCH("VL",M35)))</formula>
    </cfRule>
    <cfRule type="containsText" dxfId="2210" priority="2224" operator="containsText" text="OFF">
      <formula>NOT(ISERROR(SEARCH("OFF",M35)))</formula>
    </cfRule>
  </conditionalFormatting>
  <conditionalFormatting sqref="M35:M36">
    <cfRule type="containsText" dxfId="2209" priority="2219" operator="containsText" text="VL">
      <formula>NOT(ISERROR(SEARCH("VL",M35)))</formula>
    </cfRule>
    <cfRule type="containsText" dxfId="2208" priority="2220" operator="containsText" text="OFF">
      <formula>NOT(ISERROR(SEARCH("OFF",M35)))</formula>
    </cfRule>
  </conditionalFormatting>
  <conditionalFormatting sqref="M35:M36">
    <cfRule type="colorScale" priority="2249">
      <colorScale>
        <cfvo type="min"/>
        <cfvo type="max"/>
        <color rgb="FF63BE7B"/>
        <color rgb="FFFFEF9C"/>
      </colorScale>
    </cfRule>
  </conditionalFormatting>
  <conditionalFormatting sqref="H37">
    <cfRule type="containsText" dxfId="2207" priority="2217" operator="containsText" text="VL">
      <formula>NOT(ISERROR(SEARCH("VL",H37)))</formula>
    </cfRule>
    <cfRule type="containsText" dxfId="2206" priority="2218" operator="containsText" text="OFF">
      <formula>NOT(ISERROR(SEARCH("OFF",H37)))</formula>
    </cfRule>
  </conditionalFormatting>
  <conditionalFormatting sqref="G37">
    <cfRule type="containsText" dxfId="2205" priority="2213" operator="containsText" text="VL">
      <formula>NOT(ISERROR(SEARCH("VL",G37)))</formula>
    </cfRule>
    <cfRule type="containsText" dxfId="2204" priority="2214" operator="containsText" text="OFF">
      <formula>NOT(ISERROR(SEARCH("OFF",G37)))</formula>
    </cfRule>
  </conditionalFormatting>
  <conditionalFormatting sqref="G37">
    <cfRule type="containsText" dxfId="2203" priority="2215" operator="containsText" text="VL">
      <formula>NOT(ISERROR(SEARCH("VL",G37)))</formula>
    </cfRule>
    <cfRule type="containsText" dxfId="2202" priority="2216" operator="containsText" text="OFF">
      <formula>NOT(ISERROR(SEARCH("OFF",G37)))</formula>
    </cfRule>
  </conditionalFormatting>
  <conditionalFormatting sqref="G37">
    <cfRule type="containsText" dxfId="2201" priority="2211" operator="containsText" text="VL">
      <formula>NOT(ISERROR(SEARCH("VL",G37)))</formula>
    </cfRule>
    <cfRule type="containsText" dxfId="2200" priority="2212" operator="containsText" text="OFF">
      <formula>NOT(ISERROR(SEARCH("OFF",G37)))</formula>
    </cfRule>
  </conditionalFormatting>
  <conditionalFormatting sqref="G37">
    <cfRule type="containsText" dxfId="2199" priority="2209" operator="containsText" text="VL">
      <formula>NOT(ISERROR(SEARCH("VL",G37)))</formula>
    </cfRule>
    <cfRule type="containsText" dxfId="2198" priority="2210" operator="containsText" text="OFF">
      <formula>NOT(ISERROR(SEARCH("OFF",G37)))</formula>
    </cfRule>
  </conditionalFormatting>
  <conditionalFormatting sqref="G37">
    <cfRule type="containsText" dxfId="2197" priority="2207" operator="containsText" text="VL">
      <formula>NOT(ISERROR(SEARCH("VL",G37)))</formula>
    </cfRule>
    <cfRule type="containsText" dxfId="2196" priority="2208" operator="containsText" text="OFF">
      <formula>NOT(ISERROR(SEARCH("OFF",G37)))</formula>
    </cfRule>
  </conditionalFormatting>
  <conditionalFormatting sqref="L37">
    <cfRule type="containsText" dxfId="2195" priority="2203" operator="containsText" text="VL">
      <formula>NOT(ISERROR(SEARCH("VL",L37)))</formula>
    </cfRule>
    <cfRule type="containsText" dxfId="2194" priority="2204" operator="containsText" text="OFF">
      <formula>NOT(ISERROR(SEARCH("OFF",L37)))</formula>
    </cfRule>
  </conditionalFormatting>
  <conditionalFormatting sqref="L37">
    <cfRule type="containsText" dxfId="2193" priority="2201" operator="containsText" text="VL">
      <formula>NOT(ISERROR(SEARCH("VL",L37)))</formula>
    </cfRule>
    <cfRule type="containsText" dxfId="2192" priority="2202" operator="containsText" text="OFF">
      <formula>NOT(ISERROR(SEARCH("OFF",L37)))</formula>
    </cfRule>
  </conditionalFormatting>
  <conditionalFormatting sqref="L37">
    <cfRule type="containsText" dxfId="2191" priority="2205" operator="containsText" text="AL">
      <formula>NOT(ISERROR(SEARCH("AL",L37)))</formula>
    </cfRule>
    <cfRule type="containsText" dxfId="2190" priority="2206" operator="containsText" text="SL">
      <formula>NOT(ISERROR(SEARCH("SL",L37)))</formula>
    </cfRule>
  </conditionalFormatting>
  <conditionalFormatting sqref="H38">
    <cfRule type="containsText" dxfId="2189" priority="2199" operator="containsText" text="VL">
      <formula>NOT(ISERROR(SEARCH("VL",H38)))</formula>
    </cfRule>
    <cfRule type="containsText" dxfId="2188" priority="2200" operator="containsText" text="OFF">
      <formula>NOT(ISERROR(SEARCH("OFF",H38)))</formula>
    </cfRule>
  </conditionalFormatting>
  <conditionalFormatting sqref="H38">
    <cfRule type="containsText" dxfId="2187" priority="2197" operator="containsText" text="VL">
      <formula>NOT(ISERROR(SEARCH("VL",H38)))</formula>
    </cfRule>
    <cfRule type="containsText" dxfId="2186" priority="2198" operator="containsText" text="OFF">
      <formula>NOT(ISERROR(SEARCH("OFF",H38)))</formula>
    </cfRule>
  </conditionalFormatting>
  <conditionalFormatting sqref="M38">
    <cfRule type="containsText" dxfId="2185" priority="2194" operator="containsText" text="VL">
      <formula>NOT(ISERROR(SEARCH("VL",M38)))</formula>
    </cfRule>
    <cfRule type="containsText" dxfId="2184" priority="2195" operator="containsText" text="OFF">
      <formula>NOT(ISERROR(SEARCH("OFF",M38)))</formula>
    </cfRule>
  </conditionalFormatting>
  <conditionalFormatting sqref="M38">
    <cfRule type="containsText" dxfId="2183" priority="2192" operator="containsText" text="VL">
      <formula>NOT(ISERROR(SEARCH("VL",M38)))</formula>
    </cfRule>
    <cfRule type="containsText" dxfId="2182" priority="2193" operator="containsText" text="OFF">
      <formula>NOT(ISERROR(SEARCH("OFF",M38)))</formula>
    </cfRule>
  </conditionalFormatting>
  <conditionalFormatting sqref="M38">
    <cfRule type="containsText" dxfId="2181" priority="2190" operator="containsText" text="VL">
      <formula>NOT(ISERROR(SEARCH("VL",M38)))</formula>
    </cfRule>
    <cfRule type="containsText" dxfId="2180" priority="2191" operator="containsText" text="OFF">
      <formula>NOT(ISERROR(SEARCH("OFF",M38)))</formula>
    </cfRule>
  </conditionalFormatting>
  <conditionalFormatting sqref="M38">
    <cfRule type="containsText" dxfId="2179" priority="2188" operator="containsText" text="VL">
      <formula>NOT(ISERROR(SEARCH("VL",M38)))</formula>
    </cfRule>
    <cfRule type="containsText" dxfId="2178" priority="2189" operator="containsText" text="OFF">
      <formula>NOT(ISERROR(SEARCH("OFF",M38)))</formula>
    </cfRule>
  </conditionalFormatting>
  <conditionalFormatting sqref="M38">
    <cfRule type="containsText" dxfId="2177" priority="2186" operator="containsText" text="VL">
      <formula>NOT(ISERROR(SEARCH("VL",M38)))</formula>
    </cfRule>
    <cfRule type="containsText" dxfId="2176" priority="2187" operator="containsText" text="OFF">
      <formula>NOT(ISERROR(SEARCH("OFF",M38)))</formula>
    </cfRule>
  </conditionalFormatting>
  <conditionalFormatting sqref="M38">
    <cfRule type="containsText" dxfId="2175" priority="2184" operator="containsText" text="VL">
      <formula>NOT(ISERROR(SEARCH("VL",M38)))</formula>
    </cfRule>
    <cfRule type="containsText" dxfId="2174" priority="2185" operator="containsText" text="OFF">
      <formula>NOT(ISERROR(SEARCH("OFF",M38)))</formula>
    </cfRule>
  </conditionalFormatting>
  <conditionalFormatting sqref="M38">
    <cfRule type="containsText" dxfId="2173" priority="2182" operator="containsText" text="VL">
      <formula>NOT(ISERROR(SEARCH("VL",M38)))</formula>
    </cfRule>
    <cfRule type="containsText" dxfId="2172" priority="2183" operator="containsText" text="OFF">
      <formula>NOT(ISERROR(SEARCH("OFF",M38)))</formula>
    </cfRule>
  </conditionalFormatting>
  <conditionalFormatting sqref="M38">
    <cfRule type="colorScale" priority="2196">
      <colorScale>
        <cfvo type="min"/>
        <cfvo type="max"/>
        <color rgb="FF63BE7B"/>
        <color rgb="FFFFEF9C"/>
      </colorScale>
    </cfRule>
  </conditionalFormatting>
  <conditionalFormatting sqref="M38">
    <cfRule type="containsText" dxfId="2171" priority="2180" operator="containsText" text="VL">
      <formula>NOT(ISERROR(SEARCH("VL",M38)))</formula>
    </cfRule>
    <cfRule type="containsText" dxfId="2170" priority="2181" operator="containsText" text="OFF">
      <formula>NOT(ISERROR(SEARCH("OFF",M38)))</formula>
    </cfRule>
  </conditionalFormatting>
  <conditionalFormatting sqref="M38">
    <cfRule type="containsText" dxfId="2169" priority="2178" operator="containsText" text="VL">
      <formula>NOT(ISERROR(SEARCH("VL",M38)))</formula>
    </cfRule>
    <cfRule type="containsText" dxfId="2168" priority="2179" operator="containsText" text="OFF">
      <formula>NOT(ISERROR(SEARCH("OFF",M38)))</formula>
    </cfRule>
  </conditionalFormatting>
  <conditionalFormatting sqref="M38">
    <cfRule type="containsText" dxfId="2167" priority="2176" operator="containsText" text="VL">
      <formula>NOT(ISERROR(SEARCH("VL",M38)))</formula>
    </cfRule>
    <cfRule type="containsText" dxfId="2166" priority="2177" operator="containsText" text="OFF">
      <formula>NOT(ISERROR(SEARCH("OFF",M38)))</formula>
    </cfRule>
  </conditionalFormatting>
  <conditionalFormatting sqref="M38">
    <cfRule type="containsText" dxfId="2165" priority="2172" operator="containsText" text="VL">
      <formula>NOT(ISERROR(SEARCH("VL",M38)))</formula>
    </cfRule>
    <cfRule type="containsText" dxfId="2164" priority="2173" operator="containsText" text="OFF">
      <formula>NOT(ISERROR(SEARCH("OFF",M38)))</formula>
    </cfRule>
  </conditionalFormatting>
  <conditionalFormatting sqref="M38">
    <cfRule type="containsText" dxfId="2163" priority="2174" operator="containsText" text="VL">
      <formula>NOT(ISERROR(SEARCH("VL",M38)))</formula>
    </cfRule>
    <cfRule type="containsText" dxfId="2162" priority="2175" operator="containsText" text="OFF">
      <formula>NOT(ISERROR(SEARCH("OFF",M38)))</formula>
    </cfRule>
  </conditionalFormatting>
  <conditionalFormatting sqref="M38">
    <cfRule type="containsText" dxfId="2161" priority="2170" operator="containsText" text="VL">
      <formula>NOT(ISERROR(SEARCH("VL",M38)))</formula>
    </cfRule>
    <cfRule type="containsText" dxfId="2160" priority="2171" operator="containsText" text="OFF">
      <formula>NOT(ISERROR(SEARCH("OFF",M38)))</formula>
    </cfRule>
  </conditionalFormatting>
  <conditionalFormatting sqref="M38">
    <cfRule type="containsText" dxfId="2159" priority="2168" operator="containsText" text="VL">
      <formula>NOT(ISERROR(SEARCH("VL",M38)))</formula>
    </cfRule>
    <cfRule type="containsText" dxfId="2158" priority="2169" operator="containsText" text="OFF">
      <formula>NOT(ISERROR(SEARCH("OFF",M38)))</formula>
    </cfRule>
  </conditionalFormatting>
  <conditionalFormatting sqref="M38">
    <cfRule type="containsText" dxfId="2157" priority="2166" operator="containsText" text="VL">
      <formula>NOT(ISERROR(SEARCH("VL",M38)))</formula>
    </cfRule>
    <cfRule type="containsText" dxfId="2156" priority="2167" operator="containsText" text="OFF">
      <formula>NOT(ISERROR(SEARCH("OFF",M38)))</formula>
    </cfRule>
  </conditionalFormatting>
  <conditionalFormatting sqref="M38">
    <cfRule type="containsText" dxfId="2155" priority="2164" operator="containsText" text="VL">
      <formula>NOT(ISERROR(SEARCH("VL",M38)))</formula>
    </cfRule>
    <cfRule type="containsText" dxfId="2154" priority="2165" operator="containsText" text="OFF">
      <formula>NOT(ISERROR(SEARCH("OFF",M38)))</formula>
    </cfRule>
  </conditionalFormatting>
  <conditionalFormatting sqref="M38">
    <cfRule type="containsText" dxfId="2153" priority="2162" operator="containsText" text="VL">
      <formula>NOT(ISERROR(SEARCH("VL",M38)))</formula>
    </cfRule>
    <cfRule type="containsText" dxfId="2152" priority="2163" operator="containsText" text="OFF">
      <formula>NOT(ISERROR(SEARCH("OFF",M38)))</formula>
    </cfRule>
  </conditionalFormatting>
  <conditionalFormatting sqref="M38">
    <cfRule type="containsText" dxfId="2151" priority="2160" operator="containsText" text="VL">
      <formula>NOT(ISERROR(SEARCH("VL",M38)))</formula>
    </cfRule>
    <cfRule type="containsText" dxfId="2150" priority="2161" operator="containsText" text="OFF">
      <formula>NOT(ISERROR(SEARCH("OFF",M38)))</formula>
    </cfRule>
  </conditionalFormatting>
  <conditionalFormatting sqref="M38">
    <cfRule type="containsText" dxfId="2149" priority="2154" operator="containsText" text="VL">
      <formula>NOT(ISERROR(SEARCH("VL",M38)))</formula>
    </cfRule>
    <cfRule type="containsText" dxfId="2148" priority="2155" operator="containsText" text="OFF">
      <formula>NOT(ISERROR(SEARCH("OFF",M38)))</formula>
    </cfRule>
  </conditionalFormatting>
  <conditionalFormatting sqref="M38">
    <cfRule type="containsText" dxfId="2147" priority="2156" operator="containsText" text="VL">
      <formula>NOT(ISERROR(SEARCH("VL",M38)))</formula>
    </cfRule>
    <cfRule type="containsText" dxfId="2146" priority="2157" operator="containsText" text="OFF">
      <formula>NOT(ISERROR(SEARCH("OFF",M38)))</formula>
    </cfRule>
  </conditionalFormatting>
  <conditionalFormatting sqref="M38">
    <cfRule type="containsText" dxfId="2145" priority="2152" operator="containsText" text="VL">
      <formula>NOT(ISERROR(SEARCH("VL",M38)))</formula>
    </cfRule>
    <cfRule type="containsText" dxfId="2144" priority="2153" operator="containsText" text="OFF">
      <formula>NOT(ISERROR(SEARCH("OFF",M38)))</formula>
    </cfRule>
  </conditionalFormatting>
  <conditionalFormatting sqref="M38">
    <cfRule type="containsText" dxfId="2143" priority="2150" operator="containsText" text="VL">
      <formula>NOT(ISERROR(SEARCH("VL",M38)))</formula>
    </cfRule>
    <cfRule type="containsText" dxfId="2142" priority="2151" operator="containsText" text="OFF">
      <formula>NOT(ISERROR(SEARCH("OFF",M38)))</formula>
    </cfRule>
  </conditionalFormatting>
  <conditionalFormatting sqref="M38">
    <cfRule type="containsText" dxfId="2141" priority="2148" operator="containsText" text="VL">
      <formula>NOT(ISERROR(SEARCH("VL",M38)))</formula>
    </cfRule>
    <cfRule type="containsText" dxfId="2140" priority="2149" operator="containsText" text="OFF">
      <formula>NOT(ISERROR(SEARCH("OFF",M38)))</formula>
    </cfRule>
  </conditionalFormatting>
  <conditionalFormatting sqref="M38">
    <cfRule type="containsText" dxfId="2139" priority="2146" operator="containsText" text="VL">
      <formula>NOT(ISERROR(SEARCH("VL",M38)))</formula>
    </cfRule>
    <cfRule type="containsText" dxfId="2138" priority="2147" operator="containsText" text="OFF">
      <formula>NOT(ISERROR(SEARCH("OFF",M38)))</formula>
    </cfRule>
  </conditionalFormatting>
  <conditionalFormatting sqref="M38">
    <cfRule type="containsText" dxfId="2137" priority="2144" operator="containsText" text="VL">
      <formula>NOT(ISERROR(SEARCH("VL",M38)))</formula>
    </cfRule>
    <cfRule type="containsText" dxfId="2136" priority="2145" operator="containsText" text="OFF">
      <formula>NOT(ISERROR(SEARCH("OFF",M38)))</formula>
    </cfRule>
  </conditionalFormatting>
  <conditionalFormatting sqref="M38">
    <cfRule type="containsText" dxfId="2135" priority="2142" operator="containsText" text="VL">
      <formula>NOT(ISERROR(SEARCH("VL",M38)))</formula>
    </cfRule>
    <cfRule type="containsText" dxfId="2134" priority="2143" operator="containsText" text="OFF">
      <formula>NOT(ISERROR(SEARCH("OFF",M38)))</formula>
    </cfRule>
  </conditionalFormatting>
  <conditionalFormatting sqref="M38">
    <cfRule type="containsText" dxfId="2133" priority="2140" operator="containsText" text="VL">
      <formula>NOT(ISERROR(SEARCH("VL",M38)))</formula>
    </cfRule>
    <cfRule type="containsText" dxfId="2132" priority="2141" operator="containsText" text="OFF">
      <formula>NOT(ISERROR(SEARCH("OFF",M38)))</formula>
    </cfRule>
  </conditionalFormatting>
  <conditionalFormatting sqref="M38">
    <cfRule type="containsText" dxfId="2131" priority="2138" operator="containsText" text="VL">
      <formula>NOT(ISERROR(SEARCH("VL",M38)))</formula>
    </cfRule>
    <cfRule type="containsText" dxfId="2130" priority="2139" operator="containsText" text="OFF">
      <formula>NOT(ISERROR(SEARCH("OFF",M38)))</formula>
    </cfRule>
  </conditionalFormatting>
  <conditionalFormatting sqref="M38">
    <cfRule type="containsText" dxfId="2129" priority="2124" operator="containsText" text="VL">
      <formula>NOT(ISERROR(SEARCH("VL",M38)))</formula>
    </cfRule>
    <cfRule type="containsText" dxfId="2128" priority="2125" operator="containsText" text="OFF">
      <formula>NOT(ISERROR(SEARCH("OFF",M38)))</formula>
    </cfRule>
  </conditionalFormatting>
  <conditionalFormatting sqref="M38">
    <cfRule type="containsText" dxfId="2127" priority="2120" operator="containsText" text="VL">
      <formula>NOT(ISERROR(SEARCH("VL",M38)))</formula>
    </cfRule>
    <cfRule type="containsText" dxfId="2126" priority="2121" operator="containsText" text="OFF">
      <formula>NOT(ISERROR(SEARCH("OFF",M38)))</formula>
    </cfRule>
  </conditionalFormatting>
  <conditionalFormatting sqref="M38">
    <cfRule type="containsText" dxfId="2125" priority="2118" operator="containsText" text="VL">
      <formula>NOT(ISERROR(SEARCH("VL",M38)))</formula>
    </cfRule>
    <cfRule type="containsText" dxfId="2124" priority="2119" operator="containsText" text="OFF">
      <formula>NOT(ISERROR(SEARCH("OFF",M38)))</formula>
    </cfRule>
  </conditionalFormatting>
  <conditionalFormatting sqref="M38">
    <cfRule type="containsText" dxfId="2123" priority="2116" operator="containsText" text="VL">
      <formula>NOT(ISERROR(SEARCH("VL",M38)))</formula>
    </cfRule>
    <cfRule type="containsText" dxfId="2122" priority="2117" operator="containsText" text="OFF">
      <formula>NOT(ISERROR(SEARCH("OFF",M38)))</formula>
    </cfRule>
  </conditionalFormatting>
  <conditionalFormatting sqref="M38">
    <cfRule type="containsText" dxfId="2121" priority="2158" operator="containsText" text="VL">
      <formula>NOT(ISERROR(SEARCH("VL",M38)))</formula>
    </cfRule>
    <cfRule type="containsText" dxfId="2120" priority="2159" operator="containsText" text="OFF">
      <formula>NOT(ISERROR(SEARCH("OFF",M38)))</formula>
    </cfRule>
  </conditionalFormatting>
  <conditionalFormatting sqref="M38">
    <cfRule type="containsText" dxfId="2119" priority="2136" operator="containsText" text="VL">
      <formula>NOT(ISERROR(SEARCH("VL",M38)))</formula>
    </cfRule>
    <cfRule type="containsText" dxfId="2118" priority="2137" operator="containsText" text="OFF">
      <formula>NOT(ISERROR(SEARCH("OFF",M38)))</formula>
    </cfRule>
  </conditionalFormatting>
  <conditionalFormatting sqref="M38">
    <cfRule type="containsText" dxfId="2117" priority="2132" operator="containsText" text="VL">
      <formula>NOT(ISERROR(SEARCH("VL",M38)))</formula>
    </cfRule>
    <cfRule type="containsText" dxfId="2116" priority="2133" operator="containsText" text="OFF">
      <formula>NOT(ISERROR(SEARCH("OFF",M38)))</formula>
    </cfRule>
  </conditionalFormatting>
  <conditionalFormatting sqref="M38">
    <cfRule type="containsText" dxfId="2115" priority="2134" operator="containsText" text="VL">
      <formula>NOT(ISERROR(SEARCH("VL",M38)))</formula>
    </cfRule>
    <cfRule type="containsText" dxfId="2114" priority="2135" operator="containsText" text="OFF">
      <formula>NOT(ISERROR(SEARCH("OFF",M38)))</formula>
    </cfRule>
  </conditionalFormatting>
  <conditionalFormatting sqref="M38">
    <cfRule type="containsText" dxfId="2113" priority="2130" operator="containsText" text="VL">
      <formula>NOT(ISERROR(SEARCH("VL",M38)))</formula>
    </cfRule>
    <cfRule type="containsText" dxfId="2112" priority="2131" operator="containsText" text="OFF">
      <formula>NOT(ISERROR(SEARCH("OFF",M38)))</formula>
    </cfRule>
  </conditionalFormatting>
  <conditionalFormatting sqref="M38">
    <cfRule type="containsText" dxfId="2111" priority="2128" operator="containsText" text="VL">
      <formula>NOT(ISERROR(SEARCH("VL",M38)))</formula>
    </cfRule>
    <cfRule type="containsText" dxfId="2110" priority="2129" operator="containsText" text="OFF">
      <formula>NOT(ISERROR(SEARCH("OFF",M38)))</formula>
    </cfRule>
  </conditionalFormatting>
  <conditionalFormatting sqref="M38">
    <cfRule type="containsText" dxfId="2109" priority="2126" operator="containsText" text="VL">
      <formula>NOT(ISERROR(SEARCH("VL",M38)))</formula>
    </cfRule>
    <cfRule type="containsText" dxfId="2108" priority="2127" operator="containsText" text="OFF">
      <formula>NOT(ISERROR(SEARCH("OFF",M38)))</formula>
    </cfRule>
  </conditionalFormatting>
  <conditionalFormatting sqref="M38">
    <cfRule type="containsText" dxfId="2107" priority="2122" operator="containsText" text="AL">
      <formula>NOT(ISERROR(SEARCH("AL",M38)))</formula>
    </cfRule>
    <cfRule type="containsText" dxfId="2106" priority="2123" operator="containsText" text="SL">
      <formula>NOT(ISERROR(SEARCH("SL",M38)))</formula>
    </cfRule>
  </conditionalFormatting>
  <conditionalFormatting sqref="M38">
    <cfRule type="containsText" dxfId="2105" priority="2114" operator="containsText" text="VL">
      <formula>NOT(ISERROR(SEARCH("VL",M38)))</formula>
    </cfRule>
    <cfRule type="containsText" dxfId="2104" priority="2115" operator="containsText" text="OFF">
      <formula>NOT(ISERROR(SEARCH("OFF",M38)))</formula>
    </cfRule>
  </conditionalFormatting>
  <conditionalFormatting sqref="M38">
    <cfRule type="containsText" dxfId="2103" priority="2112" operator="containsText" text="VL">
      <formula>NOT(ISERROR(SEARCH("VL",M38)))</formula>
    </cfRule>
    <cfRule type="containsText" dxfId="2102" priority="2113" operator="containsText" text="OFF">
      <formula>NOT(ISERROR(SEARCH("OFF",M38)))</formula>
    </cfRule>
  </conditionalFormatting>
  <conditionalFormatting sqref="M38">
    <cfRule type="containsText" dxfId="2101" priority="2110" operator="containsText" text="VL">
      <formula>NOT(ISERROR(SEARCH("VL",M38)))</formula>
    </cfRule>
    <cfRule type="containsText" dxfId="2100" priority="2111" operator="containsText" text="OFF">
      <formula>NOT(ISERROR(SEARCH("OFF",M38)))</formula>
    </cfRule>
  </conditionalFormatting>
  <conditionalFormatting sqref="M38">
    <cfRule type="containsText" dxfId="2099" priority="2106" operator="containsText" text="VL">
      <formula>NOT(ISERROR(SEARCH("VL",M38)))</formula>
    </cfRule>
    <cfRule type="containsText" dxfId="2098" priority="2107" operator="containsText" text="OFF">
      <formula>NOT(ISERROR(SEARCH("OFF",M38)))</formula>
    </cfRule>
  </conditionalFormatting>
  <conditionalFormatting sqref="M38">
    <cfRule type="containsText" dxfId="2097" priority="2108" operator="containsText" text="VL">
      <formula>NOT(ISERROR(SEARCH("VL",M38)))</formula>
    </cfRule>
    <cfRule type="containsText" dxfId="2096" priority="2109" operator="containsText" text="OFF">
      <formula>NOT(ISERROR(SEARCH("OFF",M38)))</formula>
    </cfRule>
  </conditionalFormatting>
  <conditionalFormatting sqref="M38">
    <cfRule type="containsText" dxfId="2095" priority="2104" operator="containsText" text="VL">
      <formula>NOT(ISERROR(SEARCH("VL",M38)))</formula>
    </cfRule>
    <cfRule type="containsText" dxfId="2094" priority="2105" operator="containsText" text="OFF">
      <formula>NOT(ISERROR(SEARCH("OFF",M38)))</formula>
    </cfRule>
  </conditionalFormatting>
  <conditionalFormatting sqref="M38">
    <cfRule type="containsText" dxfId="2093" priority="2102" operator="containsText" text="VL">
      <formula>NOT(ISERROR(SEARCH("VL",M38)))</formula>
    </cfRule>
    <cfRule type="containsText" dxfId="2092" priority="2103" operator="containsText" text="OFF">
      <formula>NOT(ISERROR(SEARCH("OFF",M38)))</formula>
    </cfRule>
  </conditionalFormatting>
  <conditionalFormatting sqref="M38">
    <cfRule type="containsText" dxfId="2091" priority="2100" operator="containsText" text="VL">
      <formula>NOT(ISERROR(SEARCH("VL",M38)))</formula>
    </cfRule>
    <cfRule type="containsText" dxfId="2090" priority="2101" operator="containsText" text="OFF">
      <formula>NOT(ISERROR(SEARCH("OFF",M38)))</formula>
    </cfRule>
  </conditionalFormatting>
  <conditionalFormatting sqref="M38">
    <cfRule type="containsText" dxfId="2089" priority="2098" operator="containsText" text="VL">
      <formula>NOT(ISERROR(SEARCH("VL",M38)))</formula>
    </cfRule>
    <cfRule type="containsText" dxfId="2088" priority="2099" operator="containsText" text="OFF">
      <formula>NOT(ISERROR(SEARCH("OFF",M38)))</formula>
    </cfRule>
  </conditionalFormatting>
  <conditionalFormatting sqref="M38">
    <cfRule type="containsText" dxfId="2087" priority="2096" operator="containsText" text="VL">
      <formula>NOT(ISERROR(SEARCH("VL",M38)))</formula>
    </cfRule>
    <cfRule type="containsText" dxfId="2086" priority="2097" operator="containsText" text="OFF">
      <formula>NOT(ISERROR(SEARCH("OFF",M38)))</formula>
    </cfRule>
  </conditionalFormatting>
  <conditionalFormatting sqref="M38">
    <cfRule type="containsText" dxfId="2085" priority="2094" operator="containsText" text="VL">
      <formula>NOT(ISERROR(SEARCH("VL",M38)))</formula>
    </cfRule>
    <cfRule type="containsText" dxfId="2084" priority="2095" operator="containsText" text="OFF">
      <formula>NOT(ISERROR(SEARCH("OFF",M38)))</formula>
    </cfRule>
  </conditionalFormatting>
  <conditionalFormatting sqref="M38">
    <cfRule type="containsText" dxfId="2083" priority="2088" operator="containsText" text="VL">
      <formula>NOT(ISERROR(SEARCH("VL",M38)))</formula>
    </cfRule>
    <cfRule type="containsText" dxfId="2082" priority="2089" operator="containsText" text="OFF">
      <formula>NOT(ISERROR(SEARCH("OFF",M38)))</formula>
    </cfRule>
  </conditionalFormatting>
  <conditionalFormatting sqref="M38">
    <cfRule type="containsText" dxfId="2081" priority="2090" operator="containsText" text="VL">
      <formula>NOT(ISERROR(SEARCH("VL",M38)))</formula>
    </cfRule>
    <cfRule type="containsText" dxfId="2080" priority="2091" operator="containsText" text="OFF">
      <formula>NOT(ISERROR(SEARCH("OFF",M38)))</formula>
    </cfRule>
  </conditionalFormatting>
  <conditionalFormatting sqref="M38">
    <cfRule type="containsText" dxfId="2079" priority="2086" operator="containsText" text="VL">
      <formula>NOT(ISERROR(SEARCH("VL",M38)))</formula>
    </cfRule>
    <cfRule type="containsText" dxfId="2078" priority="2087" operator="containsText" text="OFF">
      <formula>NOT(ISERROR(SEARCH("OFF",M38)))</formula>
    </cfRule>
  </conditionalFormatting>
  <conditionalFormatting sqref="M38">
    <cfRule type="containsText" dxfId="2077" priority="2084" operator="containsText" text="VL">
      <formula>NOT(ISERROR(SEARCH("VL",M38)))</formula>
    </cfRule>
    <cfRule type="containsText" dxfId="2076" priority="2085" operator="containsText" text="OFF">
      <formula>NOT(ISERROR(SEARCH("OFF",M38)))</formula>
    </cfRule>
  </conditionalFormatting>
  <conditionalFormatting sqref="M38">
    <cfRule type="containsText" dxfId="2075" priority="2082" operator="containsText" text="VL">
      <formula>NOT(ISERROR(SEARCH("VL",M38)))</formula>
    </cfRule>
    <cfRule type="containsText" dxfId="2074" priority="2083" operator="containsText" text="OFF">
      <formula>NOT(ISERROR(SEARCH("OFF",M38)))</formula>
    </cfRule>
  </conditionalFormatting>
  <conditionalFormatting sqref="M38">
    <cfRule type="containsText" dxfId="2073" priority="2080" operator="containsText" text="VL">
      <formula>NOT(ISERROR(SEARCH("VL",M38)))</formula>
    </cfRule>
    <cfRule type="containsText" dxfId="2072" priority="2081" operator="containsText" text="OFF">
      <formula>NOT(ISERROR(SEARCH("OFF",M38)))</formula>
    </cfRule>
  </conditionalFormatting>
  <conditionalFormatting sqref="M38">
    <cfRule type="containsText" dxfId="2071" priority="2078" operator="containsText" text="VL">
      <formula>NOT(ISERROR(SEARCH("VL",M38)))</formula>
    </cfRule>
    <cfRule type="containsText" dxfId="2070" priority="2079" operator="containsText" text="OFF">
      <formula>NOT(ISERROR(SEARCH("OFF",M38)))</formula>
    </cfRule>
  </conditionalFormatting>
  <conditionalFormatting sqref="M38">
    <cfRule type="containsText" dxfId="2069" priority="2076" operator="containsText" text="VL">
      <formula>NOT(ISERROR(SEARCH("VL",M38)))</formula>
    </cfRule>
    <cfRule type="containsText" dxfId="2068" priority="2077" operator="containsText" text="OFF">
      <formula>NOT(ISERROR(SEARCH("OFF",M38)))</formula>
    </cfRule>
  </conditionalFormatting>
  <conditionalFormatting sqref="M38">
    <cfRule type="containsText" dxfId="2067" priority="2074" operator="containsText" text="VL">
      <formula>NOT(ISERROR(SEARCH("VL",M38)))</formula>
    </cfRule>
    <cfRule type="containsText" dxfId="2066" priority="2075" operator="containsText" text="OFF">
      <formula>NOT(ISERROR(SEARCH("OFF",M38)))</formula>
    </cfRule>
  </conditionalFormatting>
  <conditionalFormatting sqref="M38">
    <cfRule type="containsText" dxfId="2065" priority="2072" operator="containsText" text="VL">
      <formula>NOT(ISERROR(SEARCH("VL",M38)))</formula>
    </cfRule>
    <cfRule type="containsText" dxfId="2064" priority="2073" operator="containsText" text="OFF">
      <formula>NOT(ISERROR(SEARCH("OFF",M38)))</formula>
    </cfRule>
  </conditionalFormatting>
  <conditionalFormatting sqref="M38">
    <cfRule type="containsText" dxfId="2063" priority="2058" operator="containsText" text="VL">
      <formula>NOT(ISERROR(SEARCH("VL",M38)))</formula>
    </cfRule>
    <cfRule type="containsText" dxfId="2062" priority="2059" operator="containsText" text="OFF">
      <formula>NOT(ISERROR(SEARCH("OFF",M38)))</formula>
    </cfRule>
  </conditionalFormatting>
  <conditionalFormatting sqref="M38">
    <cfRule type="containsText" dxfId="2061" priority="2054" operator="containsText" text="VL">
      <formula>NOT(ISERROR(SEARCH("VL",M38)))</formula>
    </cfRule>
    <cfRule type="containsText" dxfId="2060" priority="2055" operator="containsText" text="OFF">
      <formula>NOT(ISERROR(SEARCH("OFF",M38)))</formula>
    </cfRule>
  </conditionalFormatting>
  <conditionalFormatting sqref="M38">
    <cfRule type="containsText" dxfId="2059" priority="2052" operator="containsText" text="VL">
      <formula>NOT(ISERROR(SEARCH("VL",M38)))</formula>
    </cfRule>
    <cfRule type="containsText" dxfId="2058" priority="2053" operator="containsText" text="OFF">
      <formula>NOT(ISERROR(SEARCH("OFF",M38)))</formula>
    </cfRule>
  </conditionalFormatting>
  <conditionalFormatting sqref="M38">
    <cfRule type="containsText" dxfId="2057" priority="2050" operator="containsText" text="VL">
      <formula>NOT(ISERROR(SEARCH("VL",M38)))</formula>
    </cfRule>
    <cfRule type="containsText" dxfId="2056" priority="2051" operator="containsText" text="OFF">
      <formula>NOT(ISERROR(SEARCH("OFF",M38)))</formula>
    </cfRule>
  </conditionalFormatting>
  <conditionalFormatting sqref="M38">
    <cfRule type="containsText" dxfId="2055" priority="2092" operator="containsText" text="VL">
      <formula>NOT(ISERROR(SEARCH("VL",M38)))</formula>
    </cfRule>
    <cfRule type="containsText" dxfId="2054" priority="2093" operator="containsText" text="OFF">
      <formula>NOT(ISERROR(SEARCH("OFF",M38)))</formula>
    </cfRule>
  </conditionalFormatting>
  <conditionalFormatting sqref="M38">
    <cfRule type="containsText" dxfId="2053" priority="2070" operator="containsText" text="VL">
      <formula>NOT(ISERROR(SEARCH("VL",M38)))</formula>
    </cfRule>
    <cfRule type="containsText" dxfId="2052" priority="2071" operator="containsText" text="OFF">
      <formula>NOT(ISERROR(SEARCH("OFF",M38)))</formula>
    </cfRule>
  </conditionalFormatting>
  <conditionalFormatting sqref="M38">
    <cfRule type="containsText" dxfId="2051" priority="2066" operator="containsText" text="VL">
      <formula>NOT(ISERROR(SEARCH("VL",M38)))</formula>
    </cfRule>
    <cfRule type="containsText" dxfId="2050" priority="2067" operator="containsText" text="OFF">
      <formula>NOT(ISERROR(SEARCH("OFF",M38)))</formula>
    </cfRule>
  </conditionalFormatting>
  <conditionalFormatting sqref="M38">
    <cfRule type="containsText" dxfId="2049" priority="2068" operator="containsText" text="VL">
      <formula>NOT(ISERROR(SEARCH("VL",M38)))</formula>
    </cfRule>
    <cfRule type="containsText" dxfId="2048" priority="2069" operator="containsText" text="OFF">
      <formula>NOT(ISERROR(SEARCH("OFF",M38)))</formula>
    </cfRule>
  </conditionalFormatting>
  <conditionalFormatting sqref="M38">
    <cfRule type="containsText" dxfId="2047" priority="2064" operator="containsText" text="VL">
      <formula>NOT(ISERROR(SEARCH("VL",M38)))</formula>
    </cfRule>
    <cfRule type="containsText" dxfId="2046" priority="2065" operator="containsText" text="OFF">
      <formula>NOT(ISERROR(SEARCH("OFF",M38)))</formula>
    </cfRule>
  </conditionalFormatting>
  <conditionalFormatting sqref="M38">
    <cfRule type="containsText" dxfId="2045" priority="2062" operator="containsText" text="VL">
      <formula>NOT(ISERROR(SEARCH("VL",M38)))</formula>
    </cfRule>
    <cfRule type="containsText" dxfId="2044" priority="2063" operator="containsText" text="OFF">
      <formula>NOT(ISERROR(SEARCH("OFF",M38)))</formula>
    </cfRule>
  </conditionalFormatting>
  <conditionalFormatting sqref="M38">
    <cfRule type="containsText" dxfId="2043" priority="2060" operator="containsText" text="VL">
      <formula>NOT(ISERROR(SEARCH("VL",M38)))</formula>
    </cfRule>
    <cfRule type="containsText" dxfId="2042" priority="2061" operator="containsText" text="OFF">
      <formula>NOT(ISERROR(SEARCH("OFF",M38)))</formula>
    </cfRule>
  </conditionalFormatting>
  <conditionalFormatting sqref="M38">
    <cfRule type="containsText" dxfId="2041" priority="2056" operator="containsText" text="AL">
      <formula>NOT(ISERROR(SEARCH("AL",M38)))</formula>
    </cfRule>
    <cfRule type="containsText" dxfId="2040" priority="2057" operator="containsText" text="SL">
      <formula>NOT(ISERROR(SEARCH("SL",M38)))</formula>
    </cfRule>
  </conditionalFormatting>
  <conditionalFormatting sqref="M38">
    <cfRule type="containsText" dxfId="2039" priority="2048" operator="containsText" text="VL">
      <formula>NOT(ISERROR(SEARCH("VL",M38)))</formula>
    </cfRule>
    <cfRule type="containsText" dxfId="2038" priority="2049" operator="containsText" text="OFF">
      <formula>NOT(ISERROR(SEARCH("OFF",M38)))</formula>
    </cfRule>
  </conditionalFormatting>
  <conditionalFormatting sqref="M38">
    <cfRule type="containsText" dxfId="2037" priority="2046" operator="containsText" text="VL">
      <formula>NOT(ISERROR(SEARCH("VL",M38)))</formula>
    </cfRule>
    <cfRule type="containsText" dxfId="2036" priority="2047" operator="containsText" text="OFF">
      <formula>NOT(ISERROR(SEARCH("OFF",M38)))</formula>
    </cfRule>
  </conditionalFormatting>
  <conditionalFormatting sqref="M38">
    <cfRule type="containsText" dxfId="2035" priority="2044" operator="containsText" text="VL">
      <formula>NOT(ISERROR(SEARCH("VL",M38)))</formula>
    </cfRule>
    <cfRule type="containsText" dxfId="2034" priority="2045" operator="containsText" text="OFF">
      <formula>NOT(ISERROR(SEARCH("OFF",M38)))</formula>
    </cfRule>
  </conditionalFormatting>
  <conditionalFormatting sqref="M38">
    <cfRule type="containsText" dxfId="2033" priority="2042" operator="containsText" text="VL">
      <formula>NOT(ISERROR(SEARCH("VL",M38)))</formula>
    </cfRule>
    <cfRule type="containsText" dxfId="2032" priority="2043" operator="containsText" text="OFF">
      <formula>NOT(ISERROR(SEARCH("OFF",M38)))</formula>
    </cfRule>
  </conditionalFormatting>
  <conditionalFormatting sqref="M38">
    <cfRule type="containsText" dxfId="2031" priority="2040" operator="containsText" text="VL">
      <formula>NOT(ISERROR(SEARCH("VL",M38)))</formula>
    </cfRule>
    <cfRule type="containsText" dxfId="2030" priority="2041" operator="containsText" text="OFF">
      <formula>NOT(ISERROR(SEARCH("OFF",M38)))</formula>
    </cfRule>
  </conditionalFormatting>
  <conditionalFormatting sqref="M38">
    <cfRule type="containsText" dxfId="2029" priority="2038" operator="containsText" text="VL">
      <formula>NOT(ISERROR(SEARCH("VL",M38)))</formula>
    </cfRule>
    <cfRule type="containsText" dxfId="2028" priority="2039" operator="containsText" text="OFF">
      <formula>NOT(ISERROR(SEARCH("OFF",M38)))</formula>
    </cfRule>
  </conditionalFormatting>
  <conditionalFormatting sqref="M38">
    <cfRule type="containsText" dxfId="2027" priority="2032" operator="containsText" text="VL">
      <formula>NOT(ISERROR(SEARCH("VL",M38)))</formula>
    </cfRule>
    <cfRule type="containsText" dxfId="2026" priority="2033" operator="containsText" text="OFF">
      <formula>NOT(ISERROR(SEARCH("OFF",M38)))</formula>
    </cfRule>
  </conditionalFormatting>
  <conditionalFormatting sqref="M38">
    <cfRule type="containsText" dxfId="2025" priority="2034" operator="containsText" text="VL">
      <formula>NOT(ISERROR(SEARCH("VL",M38)))</formula>
    </cfRule>
    <cfRule type="containsText" dxfId="2024" priority="2035" operator="containsText" text="OFF">
      <formula>NOT(ISERROR(SEARCH("OFF",M38)))</formula>
    </cfRule>
  </conditionalFormatting>
  <conditionalFormatting sqref="M38">
    <cfRule type="containsText" dxfId="2023" priority="2030" operator="containsText" text="VL">
      <formula>NOT(ISERROR(SEARCH("VL",M38)))</formula>
    </cfRule>
    <cfRule type="containsText" dxfId="2022" priority="2031" operator="containsText" text="OFF">
      <formula>NOT(ISERROR(SEARCH("OFF",M38)))</formula>
    </cfRule>
  </conditionalFormatting>
  <conditionalFormatting sqref="M38">
    <cfRule type="containsText" dxfId="2021" priority="2028" operator="containsText" text="VL">
      <formula>NOT(ISERROR(SEARCH("VL",M38)))</formula>
    </cfRule>
    <cfRule type="containsText" dxfId="2020" priority="2029" operator="containsText" text="OFF">
      <formula>NOT(ISERROR(SEARCH("OFF",M38)))</formula>
    </cfRule>
  </conditionalFormatting>
  <conditionalFormatting sqref="M38">
    <cfRule type="containsText" dxfId="2019" priority="2024" operator="containsText" text="VL">
      <formula>NOT(ISERROR(SEARCH("VL",M38)))</formula>
    </cfRule>
    <cfRule type="containsText" dxfId="2018" priority="2025" operator="containsText" text="OFF">
      <formula>NOT(ISERROR(SEARCH("OFF",M38)))</formula>
    </cfRule>
  </conditionalFormatting>
  <conditionalFormatting sqref="M38">
    <cfRule type="containsText" dxfId="2017" priority="2026" operator="containsText" text="VL">
      <formula>NOT(ISERROR(SEARCH("VL",M38)))</formula>
    </cfRule>
    <cfRule type="containsText" dxfId="2016" priority="2027" operator="containsText" text="OFF">
      <formula>NOT(ISERROR(SEARCH("OFF",M38)))</formula>
    </cfRule>
  </conditionalFormatting>
  <conditionalFormatting sqref="M38">
    <cfRule type="containsText" dxfId="2015" priority="2022" operator="containsText" text="VL">
      <formula>NOT(ISERROR(SEARCH("VL",M38)))</formula>
    </cfRule>
    <cfRule type="containsText" dxfId="2014" priority="2023" operator="containsText" text="OFF">
      <formula>NOT(ISERROR(SEARCH("OFF",M38)))</formula>
    </cfRule>
  </conditionalFormatting>
  <conditionalFormatting sqref="M38">
    <cfRule type="containsText" dxfId="2013" priority="2020" operator="containsText" text="VL">
      <formula>NOT(ISERROR(SEARCH("VL",M38)))</formula>
    </cfRule>
    <cfRule type="containsText" dxfId="2012" priority="2021" operator="containsText" text="OFF">
      <formula>NOT(ISERROR(SEARCH("OFF",M38)))</formula>
    </cfRule>
  </conditionalFormatting>
  <conditionalFormatting sqref="M38">
    <cfRule type="containsText" dxfId="2011" priority="2018" operator="containsText" text="VL">
      <formula>NOT(ISERROR(SEARCH("VL",M38)))</formula>
    </cfRule>
    <cfRule type="containsText" dxfId="2010" priority="2019" operator="containsText" text="OFF">
      <formula>NOT(ISERROR(SEARCH("OFF",M38)))</formula>
    </cfRule>
  </conditionalFormatting>
  <conditionalFormatting sqref="M38">
    <cfRule type="containsText" dxfId="2009" priority="2016" operator="containsText" text="VL">
      <formula>NOT(ISERROR(SEARCH("VL",M38)))</formula>
    </cfRule>
    <cfRule type="containsText" dxfId="2008" priority="2017" operator="containsText" text="OFF">
      <formula>NOT(ISERROR(SEARCH("OFF",M38)))</formula>
    </cfRule>
  </conditionalFormatting>
  <conditionalFormatting sqref="M38">
    <cfRule type="containsText" dxfId="2007" priority="2014" operator="containsText" text="VL">
      <formula>NOT(ISERROR(SEARCH("VL",M38)))</formula>
    </cfRule>
    <cfRule type="containsText" dxfId="2006" priority="2015" operator="containsText" text="OFF">
      <formula>NOT(ISERROR(SEARCH("OFF",M38)))</formula>
    </cfRule>
  </conditionalFormatting>
  <conditionalFormatting sqref="M38">
    <cfRule type="containsText" dxfId="2005" priority="2008" operator="containsText" text="VL">
      <formula>NOT(ISERROR(SEARCH("VL",M38)))</formula>
    </cfRule>
    <cfRule type="containsText" dxfId="2004" priority="2009" operator="containsText" text="OFF">
      <formula>NOT(ISERROR(SEARCH("OFF",M38)))</formula>
    </cfRule>
  </conditionalFormatting>
  <conditionalFormatting sqref="M38">
    <cfRule type="containsText" dxfId="2003" priority="2010" operator="containsText" text="VL">
      <formula>NOT(ISERROR(SEARCH("VL",M38)))</formula>
    </cfRule>
    <cfRule type="containsText" dxfId="2002" priority="2011" operator="containsText" text="OFF">
      <formula>NOT(ISERROR(SEARCH("OFF",M38)))</formula>
    </cfRule>
  </conditionalFormatting>
  <conditionalFormatting sqref="M38">
    <cfRule type="containsText" dxfId="2001" priority="2006" operator="containsText" text="VL">
      <formula>NOT(ISERROR(SEARCH("VL",M38)))</formula>
    </cfRule>
    <cfRule type="containsText" dxfId="2000" priority="2007" operator="containsText" text="OFF">
      <formula>NOT(ISERROR(SEARCH("OFF",M38)))</formula>
    </cfRule>
  </conditionalFormatting>
  <conditionalFormatting sqref="M38">
    <cfRule type="containsText" dxfId="1999" priority="2036" operator="containsText" text="VL">
      <formula>NOT(ISERROR(SEARCH("VL",M38)))</formula>
    </cfRule>
    <cfRule type="containsText" dxfId="1998" priority="2037" operator="containsText" text="OFF">
      <formula>NOT(ISERROR(SEARCH("OFF",M38)))</formula>
    </cfRule>
  </conditionalFormatting>
  <conditionalFormatting sqref="M38">
    <cfRule type="containsText" dxfId="1997" priority="2012" operator="containsText" text="VL">
      <formula>NOT(ISERROR(SEARCH("VL",M38)))</formula>
    </cfRule>
    <cfRule type="containsText" dxfId="1996" priority="2013" operator="containsText" text="OFF">
      <formula>NOT(ISERROR(SEARCH("OFF",M38)))</formula>
    </cfRule>
  </conditionalFormatting>
  <conditionalFormatting sqref="M38">
    <cfRule type="containsText" dxfId="1995" priority="2004" operator="containsText" text="VL">
      <formula>NOT(ISERROR(SEARCH("VL",M38)))</formula>
    </cfRule>
    <cfRule type="containsText" dxfId="1994" priority="2005" operator="containsText" text="OFF">
      <formula>NOT(ISERROR(SEARCH("OFF",M38)))</formula>
    </cfRule>
  </conditionalFormatting>
  <conditionalFormatting sqref="M38">
    <cfRule type="containsText" dxfId="1993" priority="2002" operator="containsText" text="VL">
      <formula>NOT(ISERROR(SEARCH("VL",M38)))</formula>
    </cfRule>
    <cfRule type="containsText" dxfId="1992" priority="2003" operator="containsText" text="OFF">
      <formula>NOT(ISERROR(SEARCH("OFF",M38)))</formula>
    </cfRule>
  </conditionalFormatting>
  <conditionalFormatting sqref="M38">
    <cfRule type="containsText" dxfId="1991" priority="2000" operator="containsText" text="VL">
      <formula>NOT(ISERROR(SEARCH("VL",M38)))</formula>
    </cfRule>
    <cfRule type="containsText" dxfId="1990" priority="2001" operator="containsText" text="OFF">
      <formula>NOT(ISERROR(SEARCH("OFF",M38)))</formula>
    </cfRule>
  </conditionalFormatting>
  <conditionalFormatting sqref="M38">
    <cfRule type="containsText" dxfId="1989" priority="1998" operator="containsText" text="VL">
      <formula>NOT(ISERROR(SEARCH("VL",M38)))</formula>
    </cfRule>
    <cfRule type="containsText" dxfId="1988" priority="1999" operator="containsText" text="OFF">
      <formula>NOT(ISERROR(SEARCH("OFF",M38)))</formula>
    </cfRule>
  </conditionalFormatting>
  <conditionalFormatting sqref="M38">
    <cfRule type="containsText" dxfId="1987" priority="1994" operator="containsText" text="VL">
      <formula>NOT(ISERROR(SEARCH("VL",M38)))</formula>
    </cfRule>
    <cfRule type="containsText" dxfId="1986" priority="1995" operator="containsText" text="OFF">
      <formula>NOT(ISERROR(SEARCH("OFF",M38)))</formula>
    </cfRule>
  </conditionalFormatting>
  <conditionalFormatting sqref="M38">
    <cfRule type="containsText" dxfId="1985" priority="1996" operator="containsText" text="VL">
      <formula>NOT(ISERROR(SEARCH("VL",M38)))</formula>
    </cfRule>
    <cfRule type="containsText" dxfId="1984" priority="1997" operator="containsText" text="OFF">
      <formula>NOT(ISERROR(SEARCH("OFF",M38)))</formula>
    </cfRule>
  </conditionalFormatting>
  <conditionalFormatting sqref="M38">
    <cfRule type="containsText" dxfId="1983" priority="1992" operator="containsText" text="VL">
      <formula>NOT(ISERROR(SEARCH("VL",M38)))</formula>
    </cfRule>
    <cfRule type="containsText" dxfId="1982" priority="1993" operator="containsText" text="OFF">
      <formula>NOT(ISERROR(SEARCH("OFF",M38)))</formula>
    </cfRule>
  </conditionalFormatting>
  <conditionalFormatting sqref="M38">
    <cfRule type="containsText" dxfId="1981" priority="1990" operator="containsText" text="VL">
      <formula>NOT(ISERROR(SEARCH("VL",M38)))</formula>
    </cfRule>
    <cfRule type="containsText" dxfId="1980" priority="1991" operator="containsText" text="OFF">
      <formula>NOT(ISERROR(SEARCH("OFF",M38)))</formula>
    </cfRule>
  </conditionalFormatting>
  <conditionalFormatting sqref="M38">
    <cfRule type="containsText" dxfId="1979" priority="1988" operator="containsText" text="VL">
      <formula>NOT(ISERROR(SEARCH("VL",M38)))</formula>
    </cfRule>
    <cfRule type="containsText" dxfId="1978" priority="1989" operator="containsText" text="OFF">
      <formula>NOT(ISERROR(SEARCH("OFF",M38)))</formula>
    </cfRule>
  </conditionalFormatting>
  <conditionalFormatting sqref="M38">
    <cfRule type="containsText" dxfId="1977" priority="1986" operator="containsText" text="VL">
      <formula>NOT(ISERROR(SEARCH("VL",M38)))</formula>
    </cfRule>
    <cfRule type="containsText" dxfId="1976" priority="1987" operator="containsText" text="OFF">
      <formula>NOT(ISERROR(SEARCH("OFF",M38)))</formula>
    </cfRule>
  </conditionalFormatting>
  <conditionalFormatting sqref="M38">
    <cfRule type="containsText" dxfId="1975" priority="1984" operator="containsText" text="VL">
      <formula>NOT(ISERROR(SEARCH("VL",M38)))</formula>
    </cfRule>
    <cfRule type="containsText" dxfId="1974" priority="1985" operator="containsText" text="OFF">
      <formula>NOT(ISERROR(SEARCH("OFF",M38)))</formula>
    </cfRule>
  </conditionalFormatting>
  <conditionalFormatting sqref="M38">
    <cfRule type="containsText" dxfId="1973" priority="1982" operator="containsText" text="VL">
      <formula>NOT(ISERROR(SEARCH("VL",M38)))</formula>
    </cfRule>
    <cfRule type="containsText" dxfId="1972" priority="1983" operator="containsText" text="OFF">
      <formula>NOT(ISERROR(SEARCH("OFF",M38)))</formula>
    </cfRule>
  </conditionalFormatting>
  <conditionalFormatting sqref="M38">
    <cfRule type="containsText" dxfId="1971" priority="1980" operator="containsText" text="VL">
      <formula>NOT(ISERROR(SEARCH("VL",M38)))</formula>
    </cfRule>
    <cfRule type="containsText" dxfId="1970" priority="1981" operator="containsText" text="OFF">
      <formula>NOT(ISERROR(SEARCH("OFF",M38)))</formula>
    </cfRule>
  </conditionalFormatting>
  <conditionalFormatting sqref="K40">
    <cfRule type="containsText" dxfId="1969" priority="1976" operator="containsText" text="VL">
      <formula>NOT(ISERROR(SEARCH("VL",K40)))</formula>
    </cfRule>
    <cfRule type="containsText" dxfId="1968" priority="1977" operator="containsText" text="OFF">
      <formula>NOT(ISERROR(SEARCH("OFF",K40)))</formula>
    </cfRule>
  </conditionalFormatting>
  <conditionalFormatting sqref="K40">
    <cfRule type="containsText" dxfId="1967" priority="1974" operator="containsText" text="VL">
      <formula>NOT(ISERROR(SEARCH("VL",K40)))</formula>
    </cfRule>
    <cfRule type="containsText" dxfId="1966" priority="1975" operator="containsText" text="OFF">
      <formula>NOT(ISERROR(SEARCH("OFF",K40)))</formula>
    </cfRule>
  </conditionalFormatting>
  <conditionalFormatting sqref="K40">
    <cfRule type="containsText" dxfId="1965" priority="1978" operator="containsText" text="AL">
      <formula>NOT(ISERROR(SEARCH("AL",K40)))</formula>
    </cfRule>
    <cfRule type="containsText" dxfId="1964" priority="1979" operator="containsText" text="SL">
      <formula>NOT(ISERROR(SEARCH("SL",K40)))</formula>
    </cfRule>
  </conditionalFormatting>
  <conditionalFormatting sqref="M40">
    <cfRule type="containsText" dxfId="1963" priority="1972" operator="containsText" text="VL">
      <formula>NOT(ISERROR(SEARCH("VL",M40)))</formula>
    </cfRule>
    <cfRule type="containsText" dxfId="1962" priority="1973" operator="containsText" text="OFF">
      <formula>NOT(ISERROR(SEARCH("OFF",M40)))</formula>
    </cfRule>
  </conditionalFormatting>
  <conditionalFormatting sqref="M40">
    <cfRule type="containsText" dxfId="1961" priority="1970" operator="containsText" text="VL">
      <formula>NOT(ISERROR(SEARCH("VL",M40)))</formula>
    </cfRule>
    <cfRule type="containsText" dxfId="1960" priority="1971" operator="containsText" text="OFF">
      <formula>NOT(ISERROR(SEARCH("OFF",M40)))</formula>
    </cfRule>
  </conditionalFormatting>
  <conditionalFormatting sqref="M40">
    <cfRule type="containsText" dxfId="1959" priority="1968" operator="containsText" text="VL">
      <formula>NOT(ISERROR(SEARCH("VL",M40)))</formula>
    </cfRule>
    <cfRule type="containsText" dxfId="1958" priority="1969" operator="containsText" text="OFF">
      <formula>NOT(ISERROR(SEARCH("OFF",M40)))</formula>
    </cfRule>
  </conditionalFormatting>
  <conditionalFormatting sqref="M40">
    <cfRule type="containsText" dxfId="1957" priority="1964" operator="containsText" text="VL">
      <formula>NOT(ISERROR(SEARCH("VL",M40)))</formula>
    </cfRule>
    <cfRule type="containsText" dxfId="1956" priority="1965" operator="containsText" text="OFF">
      <formula>NOT(ISERROR(SEARCH("OFF",M40)))</formula>
    </cfRule>
  </conditionalFormatting>
  <conditionalFormatting sqref="M40">
    <cfRule type="containsText" dxfId="1955" priority="1966" operator="containsText" text="VL">
      <formula>NOT(ISERROR(SEARCH("VL",M40)))</formula>
    </cfRule>
    <cfRule type="containsText" dxfId="1954" priority="1967" operator="containsText" text="OFF">
      <formula>NOT(ISERROR(SEARCH("OFF",M40)))</formula>
    </cfRule>
  </conditionalFormatting>
  <conditionalFormatting sqref="M40">
    <cfRule type="containsText" dxfId="1953" priority="1962" operator="containsText" text="VL">
      <formula>NOT(ISERROR(SEARCH("VL",M40)))</formula>
    </cfRule>
    <cfRule type="containsText" dxfId="1952" priority="1963" operator="containsText" text="OFF">
      <formula>NOT(ISERROR(SEARCH("OFF",M40)))</formula>
    </cfRule>
  </conditionalFormatting>
  <conditionalFormatting sqref="M40">
    <cfRule type="containsText" dxfId="1951" priority="1960" operator="containsText" text="VL">
      <formula>NOT(ISERROR(SEARCH("VL",M40)))</formula>
    </cfRule>
    <cfRule type="containsText" dxfId="1950" priority="1961" operator="containsText" text="OFF">
      <formula>NOT(ISERROR(SEARCH("OFF",M40)))</formula>
    </cfRule>
  </conditionalFormatting>
  <conditionalFormatting sqref="M40">
    <cfRule type="containsText" dxfId="1949" priority="1958" operator="containsText" text="VL">
      <formula>NOT(ISERROR(SEARCH("VL",M40)))</formula>
    </cfRule>
    <cfRule type="containsText" dxfId="1948" priority="1959" operator="containsText" text="OFF">
      <formula>NOT(ISERROR(SEARCH("OFF",M40)))</formula>
    </cfRule>
  </conditionalFormatting>
  <conditionalFormatting sqref="M40">
    <cfRule type="containsText" dxfId="1947" priority="1952" operator="containsText" text="VL">
      <formula>NOT(ISERROR(SEARCH("VL",M40)))</formula>
    </cfRule>
    <cfRule type="containsText" dxfId="1946" priority="1953" operator="containsText" text="OFF">
      <formula>NOT(ISERROR(SEARCH("OFF",M40)))</formula>
    </cfRule>
  </conditionalFormatting>
  <conditionalFormatting sqref="M40">
    <cfRule type="containsText" dxfId="1945" priority="1954" operator="containsText" text="VL">
      <formula>NOT(ISERROR(SEARCH("VL",M40)))</formula>
    </cfRule>
    <cfRule type="containsText" dxfId="1944" priority="1955" operator="containsText" text="OFF">
      <formula>NOT(ISERROR(SEARCH("OFF",M40)))</formula>
    </cfRule>
  </conditionalFormatting>
  <conditionalFormatting sqref="M40">
    <cfRule type="containsText" dxfId="1943" priority="1950" operator="containsText" text="VL">
      <formula>NOT(ISERROR(SEARCH("VL",M40)))</formula>
    </cfRule>
    <cfRule type="containsText" dxfId="1942" priority="1951" operator="containsText" text="OFF">
      <formula>NOT(ISERROR(SEARCH("OFF",M40)))</formula>
    </cfRule>
  </conditionalFormatting>
  <conditionalFormatting sqref="M40">
    <cfRule type="containsText" dxfId="1941" priority="1948" operator="containsText" text="VL">
      <formula>NOT(ISERROR(SEARCH("VL",M40)))</formula>
    </cfRule>
    <cfRule type="containsText" dxfId="1940" priority="1949" operator="containsText" text="OFF">
      <formula>NOT(ISERROR(SEARCH("OFF",M40)))</formula>
    </cfRule>
  </conditionalFormatting>
  <conditionalFormatting sqref="M40">
    <cfRule type="containsText" dxfId="1939" priority="1946" operator="containsText" text="VL">
      <formula>NOT(ISERROR(SEARCH("VL",M40)))</formula>
    </cfRule>
    <cfRule type="containsText" dxfId="1938" priority="1947" operator="containsText" text="OFF">
      <formula>NOT(ISERROR(SEARCH("OFF",M40)))</formula>
    </cfRule>
  </conditionalFormatting>
  <conditionalFormatting sqref="M40">
    <cfRule type="containsText" dxfId="1937" priority="1944" operator="containsText" text="VL">
      <formula>NOT(ISERROR(SEARCH("VL",M40)))</formula>
    </cfRule>
    <cfRule type="containsText" dxfId="1936" priority="1945" operator="containsText" text="OFF">
      <formula>NOT(ISERROR(SEARCH("OFF",M40)))</formula>
    </cfRule>
  </conditionalFormatting>
  <conditionalFormatting sqref="M40">
    <cfRule type="containsText" dxfId="1935" priority="1942" operator="containsText" text="VL">
      <formula>NOT(ISERROR(SEARCH("VL",M40)))</formula>
    </cfRule>
    <cfRule type="containsText" dxfId="1934" priority="1943" operator="containsText" text="OFF">
      <formula>NOT(ISERROR(SEARCH("OFF",M40)))</formula>
    </cfRule>
  </conditionalFormatting>
  <conditionalFormatting sqref="M40">
    <cfRule type="containsText" dxfId="1933" priority="1940" operator="containsText" text="VL">
      <formula>NOT(ISERROR(SEARCH("VL",M40)))</formula>
    </cfRule>
    <cfRule type="containsText" dxfId="1932" priority="1941" operator="containsText" text="OFF">
      <formula>NOT(ISERROR(SEARCH("OFF",M40)))</formula>
    </cfRule>
  </conditionalFormatting>
  <conditionalFormatting sqref="M40">
    <cfRule type="containsText" dxfId="1931" priority="1938" operator="containsText" text="VL">
      <formula>NOT(ISERROR(SEARCH("VL",M40)))</formula>
    </cfRule>
    <cfRule type="containsText" dxfId="1930" priority="1939" operator="containsText" text="OFF">
      <formula>NOT(ISERROR(SEARCH("OFF",M40)))</formula>
    </cfRule>
  </conditionalFormatting>
  <conditionalFormatting sqref="M40">
    <cfRule type="containsText" dxfId="1929" priority="1936" operator="containsText" text="VL">
      <formula>NOT(ISERROR(SEARCH("VL",M40)))</formula>
    </cfRule>
    <cfRule type="containsText" dxfId="1928" priority="1937" operator="containsText" text="OFF">
      <formula>NOT(ISERROR(SEARCH("OFF",M40)))</formula>
    </cfRule>
  </conditionalFormatting>
  <conditionalFormatting sqref="M40">
    <cfRule type="containsText" dxfId="1927" priority="1922" operator="containsText" text="VL">
      <formula>NOT(ISERROR(SEARCH("VL",M40)))</formula>
    </cfRule>
    <cfRule type="containsText" dxfId="1926" priority="1923" operator="containsText" text="OFF">
      <formula>NOT(ISERROR(SEARCH("OFF",M40)))</formula>
    </cfRule>
  </conditionalFormatting>
  <conditionalFormatting sqref="M40">
    <cfRule type="containsText" dxfId="1925" priority="1918" operator="containsText" text="VL">
      <formula>NOT(ISERROR(SEARCH("VL",M40)))</formula>
    </cfRule>
    <cfRule type="containsText" dxfId="1924" priority="1919" operator="containsText" text="OFF">
      <formula>NOT(ISERROR(SEARCH("OFF",M40)))</formula>
    </cfRule>
  </conditionalFormatting>
  <conditionalFormatting sqref="M40">
    <cfRule type="containsText" dxfId="1923" priority="1916" operator="containsText" text="VL">
      <formula>NOT(ISERROR(SEARCH("VL",M40)))</formula>
    </cfRule>
    <cfRule type="containsText" dxfId="1922" priority="1917" operator="containsText" text="OFF">
      <formula>NOT(ISERROR(SEARCH("OFF",M40)))</formula>
    </cfRule>
  </conditionalFormatting>
  <conditionalFormatting sqref="M40">
    <cfRule type="containsText" dxfId="1921" priority="1914" operator="containsText" text="VL">
      <formula>NOT(ISERROR(SEARCH("VL",M40)))</formula>
    </cfRule>
    <cfRule type="containsText" dxfId="1920" priority="1915" operator="containsText" text="OFF">
      <formula>NOT(ISERROR(SEARCH("OFF",M40)))</formula>
    </cfRule>
  </conditionalFormatting>
  <conditionalFormatting sqref="M40">
    <cfRule type="containsText" dxfId="1919" priority="1956" operator="containsText" text="VL">
      <formula>NOT(ISERROR(SEARCH("VL",M40)))</formula>
    </cfRule>
    <cfRule type="containsText" dxfId="1918" priority="1957" operator="containsText" text="OFF">
      <formula>NOT(ISERROR(SEARCH("OFF",M40)))</formula>
    </cfRule>
  </conditionalFormatting>
  <conditionalFormatting sqref="M40">
    <cfRule type="containsText" dxfId="1917" priority="1934" operator="containsText" text="VL">
      <formula>NOT(ISERROR(SEARCH("VL",M40)))</formula>
    </cfRule>
    <cfRule type="containsText" dxfId="1916" priority="1935" operator="containsText" text="OFF">
      <formula>NOT(ISERROR(SEARCH("OFF",M40)))</formula>
    </cfRule>
  </conditionalFormatting>
  <conditionalFormatting sqref="M40">
    <cfRule type="containsText" dxfId="1915" priority="1930" operator="containsText" text="VL">
      <formula>NOT(ISERROR(SEARCH("VL",M40)))</formula>
    </cfRule>
    <cfRule type="containsText" dxfId="1914" priority="1931" operator="containsText" text="OFF">
      <formula>NOT(ISERROR(SEARCH("OFF",M40)))</formula>
    </cfRule>
  </conditionalFormatting>
  <conditionalFormatting sqref="M40">
    <cfRule type="containsText" dxfId="1913" priority="1932" operator="containsText" text="VL">
      <formula>NOT(ISERROR(SEARCH("VL",M40)))</formula>
    </cfRule>
    <cfRule type="containsText" dxfId="1912" priority="1933" operator="containsText" text="OFF">
      <formula>NOT(ISERROR(SEARCH("OFF",M40)))</formula>
    </cfRule>
  </conditionalFormatting>
  <conditionalFormatting sqref="M40">
    <cfRule type="containsText" dxfId="1911" priority="1928" operator="containsText" text="VL">
      <formula>NOT(ISERROR(SEARCH("VL",M40)))</formula>
    </cfRule>
    <cfRule type="containsText" dxfId="1910" priority="1929" operator="containsText" text="OFF">
      <formula>NOT(ISERROR(SEARCH("OFF",M40)))</formula>
    </cfRule>
  </conditionalFormatting>
  <conditionalFormatting sqref="M40">
    <cfRule type="containsText" dxfId="1909" priority="1926" operator="containsText" text="VL">
      <formula>NOT(ISERROR(SEARCH("VL",M40)))</formula>
    </cfRule>
    <cfRule type="containsText" dxfId="1908" priority="1927" operator="containsText" text="OFF">
      <formula>NOT(ISERROR(SEARCH("OFF",M40)))</formula>
    </cfRule>
  </conditionalFormatting>
  <conditionalFormatting sqref="M40">
    <cfRule type="containsText" dxfId="1907" priority="1924" operator="containsText" text="VL">
      <formula>NOT(ISERROR(SEARCH("VL",M40)))</formula>
    </cfRule>
    <cfRule type="containsText" dxfId="1906" priority="1925" operator="containsText" text="OFF">
      <formula>NOT(ISERROR(SEARCH("OFF",M40)))</formula>
    </cfRule>
  </conditionalFormatting>
  <conditionalFormatting sqref="M40">
    <cfRule type="containsText" dxfId="1905" priority="1920" operator="containsText" text="AL">
      <formula>NOT(ISERROR(SEARCH("AL",M40)))</formula>
    </cfRule>
    <cfRule type="containsText" dxfId="1904" priority="1921" operator="containsText" text="SL">
      <formula>NOT(ISERROR(SEARCH("SL",M40)))</formula>
    </cfRule>
  </conditionalFormatting>
  <conditionalFormatting sqref="G40">
    <cfRule type="containsText" dxfId="1903" priority="1912" operator="containsText" text="VL">
      <formula>NOT(ISERROR(SEARCH("VL",G40)))</formula>
    </cfRule>
    <cfRule type="containsText" dxfId="1902" priority="1913" operator="containsText" text="OFF">
      <formula>NOT(ISERROR(SEARCH("OFF",G40)))</formula>
    </cfRule>
  </conditionalFormatting>
  <conditionalFormatting sqref="J43:K43">
    <cfRule type="containsText" dxfId="1901" priority="1909" operator="containsText" text="VL">
      <formula>NOT(ISERROR(SEARCH("VL",J43)))</formula>
    </cfRule>
    <cfRule type="containsText" dxfId="1900" priority="1910" operator="containsText" text="OFF">
      <formula>NOT(ISERROR(SEARCH("OFF",J43)))</formula>
    </cfRule>
  </conditionalFormatting>
  <conditionalFormatting sqref="J43:K43">
    <cfRule type="containsText" dxfId="1899" priority="1907" operator="containsText" text="VL">
      <formula>NOT(ISERROR(SEARCH("VL",J43)))</formula>
    </cfRule>
    <cfRule type="containsText" dxfId="1898" priority="1908" operator="containsText" text="OFF">
      <formula>NOT(ISERROR(SEARCH("OFF",J43)))</formula>
    </cfRule>
  </conditionalFormatting>
  <conditionalFormatting sqref="J43:K43">
    <cfRule type="containsText" dxfId="1897" priority="1905" operator="containsText" text="VL">
      <formula>NOT(ISERROR(SEARCH("VL",J43)))</formula>
    </cfRule>
    <cfRule type="containsText" dxfId="1896" priority="1906" operator="containsText" text="OFF">
      <formula>NOT(ISERROR(SEARCH("OFF",J43)))</formula>
    </cfRule>
  </conditionalFormatting>
  <conditionalFormatting sqref="I43:J43">
    <cfRule type="containsText" dxfId="1895" priority="1903" operator="containsText" text="VL">
      <formula>NOT(ISERROR(SEARCH("VL",I43)))</formula>
    </cfRule>
    <cfRule type="containsText" dxfId="1894" priority="1904" operator="containsText" text="OFF">
      <formula>NOT(ISERROR(SEARCH("OFF",I43)))</formula>
    </cfRule>
  </conditionalFormatting>
  <conditionalFormatting sqref="J43:L43">
    <cfRule type="containsText" dxfId="1893" priority="1901" operator="containsText" text="VL">
      <formula>NOT(ISERROR(SEARCH("VL",J43)))</formula>
    </cfRule>
    <cfRule type="containsText" dxfId="1892" priority="1902" operator="containsText" text="OFF">
      <formula>NOT(ISERROR(SEARCH("OFF",J43)))</formula>
    </cfRule>
  </conditionalFormatting>
  <conditionalFormatting sqref="J43:L43">
    <cfRule type="containsText" dxfId="1891" priority="1899" operator="containsText" text="VL">
      <formula>NOT(ISERROR(SEARCH("VL",J43)))</formula>
    </cfRule>
    <cfRule type="containsText" dxfId="1890" priority="1900" operator="containsText" text="OFF">
      <formula>NOT(ISERROR(SEARCH("OFF",J43)))</formula>
    </cfRule>
  </conditionalFormatting>
  <conditionalFormatting sqref="J43:L43">
    <cfRule type="containsText" dxfId="1889" priority="1895" operator="containsText" text="VL">
      <formula>NOT(ISERROR(SEARCH("VL",J43)))</formula>
    </cfRule>
    <cfRule type="containsText" dxfId="1888" priority="1896" operator="containsText" text="OFF">
      <formula>NOT(ISERROR(SEARCH("OFF",J43)))</formula>
    </cfRule>
  </conditionalFormatting>
  <conditionalFormatting sqref="J43:L43">
    <cfRule type="containsText" dxfId="1887" priority="1897" operator="containsText" text="VL">
      <formula>NOT(ISERROR(SEARCH("VL",J43)))</formula>
    </cfRule>
    <cfRule type="containsText" dxfId="1886" priority="1898" operator="containsText" text="OFF">
      <formula>NOT(ISERROR(SEARCH("OFF",J43)))</formula>
    </cfRule>
  </conditionalFormatting>
  <conditionalFormatting sqref="H42:J43 G41:L41">
    <cfRule type="containsText" dxfId="1885" priority="1893" operator="containsText" text="VL">
      <formula>NOT(ISERROR(SEARCH("VL",G41)))</formula>
    </cfRule>
    <cfRule type="containsText" dxfId="1884" priority="1894" operator="containsText" text="OFF">
      <formula>NOT(ISERROR(SEARCH("OFF",G41)))</formula>
    </cfRule>
  </conditionalFormatting>
  <conditionalFormatting sqref="H41:L42 H43:J43 G41">
    <cfRule type="containsText" dxfId="1883" priority="1891" operator="containsText" text="VL">
      <formula>NOT(ISERROR(SEARCH("VL",G41)))</formula>
    </cfRule>
    <cfRule type="containsText" dxfId="1882" priority="1892" operator="containsText" text="OFF">
      <formula>NOT(ISERROR(SEARCH("OFF",G41)))</formula>
    </cfRule>
  </conditionalFormatting>
  <conditionalFormatting sqref="H41:L42 H43:J43 G41">
    <cfRule type="containsText" dxfId="1881" priority="1889" operator="containsText" text="VL">
      <formula>NOT(ISERROR(SEARCH("VL",G41)))</formula>
    </cfRule>
    <cfRule type="containsText" dxfId="1880" priority="1890" operator="containsText" text="OFF">
      <formula>NOT(ISERROR(SEARCH("OFF",G41)))</formula>
    </cfRule>
  </conditionalFormatting>
  <conditionalFormatting sqref="H41:L42 H43:J43 G41">
    <cfRule type="containsText" dxfId="1879" priority="1887" operator="containsText" text="VL">
      <formula>NOT(ISERROR(SEARCH("VL",G41)))</formula>
    </cfRule>
    <cfRule type="containsText" dxfId="1878" priority="1888" operator="containsText" text="OFF">
      <formula>NOT(ISERROR(SEARCH("OFF",G41)))</formula>
    </cfRule>
  </conditionalFormatting>
  <conditionalFormatting sqref="K41:L44">
    <cfRule type="containsText" dxfId="1877" priority="1885" operator="containsText" text="VL">
      <formula>NOT(ISERROR(SEARCH("VL",K41)))</formula>
    </cfRule>
    <cfRule type="containsText" dxfId="1876" priority="1886" operator="containsText" text="OFF">
      <formula>NOT(ISERROR(SEARCH("OFF",K41)))</formula>
    </cfRule>
  </conditionalFormatting>
  <conditionalFormatting sqref="L41:L44">
    <cfRule type="containsText" dxfId="1875" priority="1883" operator="containsText" text="VL">
      <formula>NOT(ISERROR(SEARCH("VL",L41)))</formula>
    </cfRule>
    <cfRule type="containsText" dxfId="1874" priority="1884" operator="containsText" text="OFF">
      <formula>NOT(ISERROR(SEARCH("OFF",L41)))</formula>
    </cfRule>
  </conditionalFormatting>
  <conditionalFormatting sqref="K41:L44">
    <cfRule type="containsText" dxfId="1873" priority="1881" operator="containsText" text="VL">
      <formula>NOT(ISERROR(SEARCH("VL",K41)))</formula>
    </cfRule>
    <cfRule type="containsText" dxfId="1872" priority="1882" operator="containsText" text="OFF">
      <formula>NOT(ISERROR(SEARCH("OFF",K41)))</formula>
    </cfRule>
  </conditionalFormatting>
  <conditionalFormatting sqref="K41:L44">
    <cfRule type="containsText" dxfId="1871" priority="1875" operator="containsText" text="VL">
      <formula>NOT(ISERROR(SEARCH("VL",K41)))</formula>
    </cfRule>
    <cfRule type="containsText" dxfId="1870" priority="1876" operator="containsText" text="OFF">
      <formula>NOT(ISERROR(SEARCH("OFF",K41)))</formula>
    </cfRule>
  </conditionalFormatting>
  <conditionalFormatting sqref="K41:L44">
    <cfRule type="containsText" dxfId="1869" priority="1877" operator="containsText" text="VL">
      <formula>NOT(ISERROR(SEARCH("VL",K41)))</formula>
    </cfRule>
    <cfRule type="containsText" dxfId="1868" priority="1878" operator="containsText" text="OFF">
      <formula>NOT(ISERROR(SEARCH("OFF",K41)))</formula>
    </cfRule>
  </conditionalFormatting>
  <conditionalFormatting sqref="K41:L44">
    <cfRule type="containsText" dxfId="1867" priority="1873" operator="containsText" text="VL">
      <formula>NOT(ISERROR(SEARCH("VL",K41)))</formula>
    </cfRule>
    <cfRule type="containsText" dxfId="1866" priority="1874" operator="containsText" text="OFF">
      <formula>NOT(ISERROR(SEARCH("OFF",K41)))</formula>
    </cfRule>
  </conditionalFormatting>
  <conditionalFormatting sqref="K41:L44">
    <cfRule type="containsText" dxfId="1865" priority="1871" operator="containsText" text="VL">
      <formula>NOT(ISERROR(SEARCH("VL",K41)))</formula>
    </cfRule>
    <cfRule type="containsText" dxfId="1864" priority="1872" operator="containsText" text="OFF">
      <formula>NOT(ISERROR(SEARCH("OFF",K41)))</formula>
    </cfRule>
  </conditionalFormatting>
  <conditionalFormatting sqref="K41:K44">
    <cfRule type="containsText" dxfId="1863" priority="1867" operator="containsText" text="VL">
      <formula>NOT(ISERROR(SEARCH("VL",K41)))</formula>
    </cfRule>
    <cfRule type="containsText" dxfId="1862" priority="1868" operator="containsText" text="OFF">
      <formula>NOT(ISERROR(SEARCH("OFF",K41)))</formula>
    </cfRule>
  </conditionalFormatting>
  <conditionalFormatting sqref="K41:L44">
    <cfRule type="containsText" dxfId="1861" priority="1869" operator="containsText" text="VL">
      <formula>NOT(ISERROR(SEARCH("VL",K41)))</formula>
    </cfRule>
    <cfRule type="containsText" dxfId="1860" priority="1870" operator="containsText" text="OFF">
      <formula>NOT(ISERROR(SEARCH("OFF",K41)))</formula>
    </cfRule>
  </conditionalFormatting>
  <conditionalFormatting sqref="K41:K44">
    <cfRule type="containsText" dxfId="1859" priority="1865" operator="containsText" text="VL">
      <formula>NOT(ISERROR(SEARCH("VL",K41)))</formula>
    </cfRule>
    <cfRule type="containsText" dxfId="1858" priority="1866" operator="containsText" text="OFF">
      <formula>NOT(ISERROR(SEARCH("OFF",K41)))</formula>
    </cfRule>
  </conditionalFormatting>
  <conditionalFormatting sqref="K41:L44">
    <cfRule type="containsText" dxfId="1857" priority="1863" operator="containsText" text="VL">
      <formula>NOT(ISERROR(SEARCH("VL",K41)))</formula>
    </cfRule>
    <cfRule type="containsText" dxfId="1856" priority="1864" operator="containsText" text="OFF">
      <formula>NOT(ISERROR(SEARCH("OFF",K41)))</formula>
    </cfRule>
  </conditionalFormatting>
  <conditionalFormatting sqref="K41:L44">
    <cfRule type="containsText" dxfId="1855" priority="1861" operator="containsText" text="VL">
      <formula>NOT(ISERROR(SEARCH("VL",K41)))</formula>
    </cfRule>
    <cfRule type="containsText" dxfId="1854" priority="1862" operator="containsText" text="OFF">
      <formula>NOT(ISERROR(SEARCH("OFF",K41)))</formula>
    </cfRule>
  </conditionalFormatting>
  <conditionalFormatting sqref="K41:L44">
    <cfRule type="containsText" dxfId="1853" priority="1859" operator="containsText" text="VL">
      <formula>NOT(ISERROR(SEARCH("VL",K41)))</formula>
    </cfRule>
    <cfRule type="containsText" dxfId="1852" priority="1860" operator="containsText" text="OFF">
      <formula>NOT(ISERROR(SEARCH("OFF",K41)))</formula>
    </cfRule>
  </conditionalFormatting>
  <conditionalFormatting sqref="K41:L44">
    <cfRule type="containsText" dxfId="1851" priority="1857" operator="containsText" text="VL">
      <formula>NOT(ISERROR(SEARCH("VL",K41)))</formula>
    </cfRule>
    <cfRule type="containsText" dxfId="1850" priority="1858" operator="containsText" text="OFF">
      <formula>NOT(ISERROR(SEARCH("OFF",K41)))</formula>
    </cfRule>
  </conditionalFormatting>
  <conditionalFormatting sqref="K41:L44">
    <cfRule type="containsText" dxfId="1849" priority="1851" operator="containsText" text="VL">
      <formula>NOT(ISERROR(SEARCH("VL",K41)))</formula>
    </cfRule>
    <cfRule type="containsText" dxfId="1848" priority="1852" operator="containsText" text="OFF">
      <formula>NOT(ISERROR(SEARCH("OFF",K41)))</formula>
    </cfRule>
  </conditionalFormatting>
  <conditionalFormatting sqref="K41:K44">
    <cfRule type="containsText" dxfId="1847" priority="1853" operator="containsText" text="VL">
      <formula>NOT(ISERROR(SEARCH("VL",K41)))</formula>
    </cfRule>
    <cfRule type="containsText" dxfId="1846" priority="1854" operator="containsText" text="OFF">
      <formula>NOT(ISERROR(SEARCH("OFF",K41)))</formula>
    </cfRule>
  </conditionalFormatting>
  <conditionalFormatting sqref="K41:K44">
    <cfRule type="containsText" dxfId="1845" priority="1849" operator="containsText" text="VL">
      <formula>NOT(ISERROR(SEARCH("VL",K41)))</formula>
    </cfRule>
    <cfRule type="containsText" dxfId="1844" priority="1850" operator="containsText" text="OFF">
      <formula>NOT(ISERROR(SEARCH("OFF",K41)))</formula>
    </cfRule>
  </conditionalFormatting>
  <conditionalFormatting sqref="K41:L44">
    <cfRule type="containsText" dxfId="1843" priority="1879" operator="containsText" text="VL">
      <formula>NOT(ISERROR(SEARCH("VL",K41)))</formula>
    </cfRule>
    <cfRule type="containsText" dxfId="1842" priority="1880" operator="containsText" text="OFF">
      <formula>NOT(ISERROR(SEARCH("OFF",K41)))</formula>
    </cfRule>
  </conditionalFormatting>
  <conditionalFormatting sqref="K41:K44">
    <cfRule type="containsText" dxfId="1841" priority="1855" operator="containsText" text="VL">
      <formula>NOT(ISERROR(SEARCH("VL",K41)))</formula>
    </cfRule>
    <cfRule type="containsText" dxfId="1840" priority="1856" operator="containsText" text="OFF">
      <formula>NOT(ISERROR(SEARCH("OFF",K41)))</formula>
    </cfRule>
  </conditionalFormatting>
  <conditionalFormatting sqref="K41:K44">
    <cfRule type="containsText" dxfId="1839" priority="1847" operator="containsText" text="VL">
      <formula>NOT(ISERROR(SEARCH("VL",K41)))</formula>
    </cfRule>
    <cfRule type="containsText" dxfId="1838" priority="1848" operator="containsText" text="OFF">
      <formula>NOT(ISERROR(SEARCH("OFF",K41)))</formula>
    </cfRule>
  </conditionalFormatting>
  <conditionalFormatting sqref="K41:K44">
    <cfRule type="containsText" dxfId="1837" priority="1845" operator="containsText" text="VL">
      <formula>NOT(ISERROR(SEARCH("VL",K41)))</formula>
    </cfRule>
    <cfRule type="containsText" dxfId="1836" priority="1846" operator="containsText" text="OFF">
      <formula>NOT(ISERROR(SEARCH("OFF",K41)))</formula>
    </cfRule>
  </conditionalFormatting>
  <conditionalFormatting sqref="K41:K44">
    <cfRule type="containsText" dxfId="1835" priority="1843" operator="containsText" text="VL">
      <formula>NOT(ISERROR(SEARCH("VL",K41)))</formula>
    </cfRule>
    <cfRule type="containsText" dxfId="1834" priority="1844" operator="containsText" text="OFF">
      <formula>NOT(ISERROR(SEARCH("OFF",K41)))</formula>
    </cfRule>
  </conditionalFormatting>
  <conditionalFormatting sqref="K41:L44">
    <cfRule type="containsText" dxfId="1833" priority="1841" operator="containsText" text="VL">
      <formula>NOT(ISERROR(SEARCH("VL",K41)))</formula>
    </cfRule>
    <cfRule type="containsText" dxfId="1832" priority="1842" operator="containsText" text="OFF">
      <formula>NOT(ISERROR(SEARCH("OFF",K41)))</formula>
    </cfRule>
  </conditionalFormatting>
  <conditionalFormatting sqref="K41:L44">
    <cfRule type="containsText" dxfId="1831" priority="1837" operator="containsText" text="VL">
      <formula>NOT(ISERROR(SEARCH("VL",K41)))</formula>
    </cfRule>
    <cfRule type="containsText" dxfId="1830" priority="1838" operator="containsText" text="OFF">
      <formula>NOT(ISERROR(SEARCH("OFF",K41)))</formula>
    </cfRule>
  </conditionalFormatting>
  <conditionalFormatting sqref="K41:L44">
    <cfRule type="containsText" dxfId="1829" priority="1839" operator="containsText" text="VL">
      <formula>NOT(ISERROR(SEARCH("VL",K41)))</formula>
    </cfRule>
    <cfRule type="containsText" dxfId="1828" priority="1840" operator="containsText" text="OFF">
      <formula>NOT(ISERROR(SEARCH("OFF",K41)))</formula>
    </cfRule>
  </conditionalFormatting>
  <conditionalFormatting sqref="K41:L44">
    <cfRule type="containsText" dxfId="1827" priority="1835" operator="containsText" text="VL">
      <formula>NOT(ISERROR(SEARCH("VL",K41)))</formula>
    </cfRule>
    <cfRule type="containsText" dxfId="1826" priority="1836" operator="containsText" text="OFF">
      <formula>NOT(ISERROR(SEARCH("OFF",K41)))</formula>
    </cfRule>
  </conditionalFormatting>
  <conditionalFormatting sqref="L41:L44">
    <cfRule type="containsText" dxfId="1825" priority="1833" operator="containsText" text="VL">
      <formula>NOT(ISERROR(SEARCH("VL",L41)))</formula>
    </cfRule>
    <cfRule type="containsText" dxfId="1824" priority="1834" operator="containsText" text="OFF">
      <formula>NOT(ISERROR(SEARCH("OFF",L41)))</formula>
    </cfRule>
  </conditionalFormatting>
  <conditionalFormatting sqref="K41:L44">
    <cfRule type="containsText" dxfId="1823" priority="1831" operator="containsText" text="VL">
      <formula>NOT(ISERROR(SEARCH("VL",K41)))</formula>
    </cfRule>
    <cfRule type="containsText" dxfId="1822" priority="1832" operator="containsText" text="OFF">
      <formula>NOT(ISERROR(SEARCH("OFF",K41)))</formula>
    </cfRule>
  </conditionalFormatting>
  <conditionalFormatting sqref="K41:K44">
    <cfRule type="containsText" dxfId="1821" priority="1829" operator="containsText" text="VL">
      <formula>NOT(ISERROR(SEARCH("VL",K41)))</formula>
    </cfRule>
    <cfRule type="containsText" dxfId="1820" priority="1830" operator="containsText" text="OFF">
      <formula>NOT(ISERROR(SEARCH("OFF",K41)))</formula>
    </cfRule>
  </conditionalFormatting>
  <conditionalFormatting sqref="K41:K44">
    <cfRule type="containsText" dxfId="1819" priority="1827" operator="containsText" text="VL">
      <formula>NOT(ISERROR(SEARCH("VL",K41)))</formula>
    </cfRule>
    <cfRule type="containsText" dxfId="1818" priority="1828" operator="containsText" text="OFF">
      <formula>NOT(ISERROR(SEARCH("OFF",K41)))</formula>
    </cfRule>
  </conditionalFormatting>
  <conditionalFormatting sqref="K41:K44">
    <cfRule type="containsText" dxfId="1817" priority="1825" operator="containsText" text="VL">
      <formula>NOT(ISERROR(SEARCH("VL",K41)))</formula>
    </cfRule>
    <cfRule type="containsText" dxfId="1816" priority="1826" operator="containsText" text="OFF">
      <formula>NOT(ISERROR(SEARCH("OFF",K41)))</formula>
    </cfRule>
  </conditionalFormatting>
  <conditionalFormatting sqref="K41:K44">
    <cfRule type="containsText" dxfId="1815" priority="1823" operator="containsText" text="VL">
      <formula>NOT(ISERROR(SEARCH("VL",K41)))</formula>
    </cfRule>
    <cfRule type="containsText" dxfId="1814" priority="1824" operator="containsText" text="OFF">
      <formula>NOT(ISERROR(SEARCH("OFF",K41)))</formula>
    </cfRule>
  </conditionalFormatting>
  <conditionalFormatting sqref="K41:K44">
    <cfRule type="containsText" dxfId="1813" priority="1821" operator="containsText" text="VL">
      <formula>NOT(ISERROR(SEARCH("VL",K41)))</formula>
    </cfRule>
    <cfRule type="containsText" dxfId="1812" priority="1822" operator="containsText" text="OFF">
      <formula>NOT(ISERROR(SEARCH("OFF",K41)))</formula>
    </cfRule>
  </conditionalFormatting>
  <conditionalFormatting sqref="H41:J43 G41">
    <cfRule type="colorScale" priority="1911">
      <colorScale>
        <cfvo type="min"/>
        <cfvo type="max"/>
        <color rgb="FF63BE7B"/>
        <color rgb="FFFFEF9C"/>
      </colorScale>
    </cfRule>
  </conditionalFormatting>
  <conditionalFormatting sqref="H41">
    <cfRule type="containsText" dxfId="1811" priority="1819" operator="containsText" text="VL">
      <formula>NOT(ISERROR(SEARCH("VL",H41)))</formula>
    </cfRule>
    <cfRule type="containsText" dxfId="1810" priority="1820" operator="containsText" text="OFF">
      <formula>NOT(ISERROR(SEARCH("OFF",H41)))</formula>
    </cfRule>
  </conditionalFormatting>
  <conditionalFormatting sqref="G41">
    <cfRule type="containsText" dxfId="1809" priority="1815" operator="containsText" text="VL">
      <formula>NOT(ISERROR(SEARCH("VL",G41)))</formula>
    </cfRule>
    <cfRule type="containsText" dxfId="1808" priority="1816" operator="containsText" text="OFF">
      <formula>NOT(ISERROR(SEARCH("OFF",G41)))</formula>
    </cfRule>
  </conditionalFormatting>
  <conditionalFormatting sqref="G41">
    <cfRule type="containsText" dxfId="1807" priority="1817" operator="containsText" text="VL">
      <formula>NOT(ISERROR(SEARCH("VL",G41)))</formula>
    </cfRule>
    <cfRule type="containsText" dxfId="1806" priority="1818" operator="containsText" text="OFF">
      <formula>NOT(ISERROR(SEARCH("OFF",G41)))</formula>
    </cfRule>
  </conditionalFormatting>
  <conditionalFormatting sqref="G41">
    <cfRule type="containsText" dxfId="1805" priority="1813" operator="containsText" text="VL">
      <formula>NOT(ISERROR(SEARCH("VL",G41)))</formula>
    </cfRule>
    <cfRule type="containsText" dxfId="1804" priority="1814" operator="containsText" text="OFF">
      <formula>NOT(ISERROR(SEARCH("OFF",G41)))</formula>
    </cfRule>
  </conditionalFormatting>
  <conditionalFormatting sqref="G41">
    <cfRule type="containsText" dxfId="1803" priority="1811" operator="containsText" text="VL">
      <formula>NOT(ISERROR(SEARCH("VL",G41)))</formula>
    </cfRule>
    <cfRule type="containsText" dxfId="1802" priority="1812" operator="containsText" text="OFF">
      <formula>NOT(ISERROR(SEARCH("OFF",G41)))</formula>
    </cfRule>
  </conditionalFormatting>
  <conditionalFormatting sqref="G41">
    <cfRule type="containsText" dxfId="1801" priority="1809" operator="containsText" text="VL">
      <formula>NOT(ISERROR(SEARCH("VL",G41)))</formula>
    </cfRule>
    <cfRule type="containsText" dxfId="1800" priority="1810" operator="containsText" text="OFF">
      <formula>NOT(ISERROR(SEARCH("OFF",G41)))</formula>
    </cfRule>
  </conditionalFormatting>
  <conditionalFormatting sqref="L41">
    <cfRule type="containsText" dxfId="1799" priority="1805" operator="containsText" text="VL">
      <formula>NOT(ISERROR(SEARCH("VL",L41)))</formula>
    </cfRule>
    <cfRule type="containsText" dxfId="1798" priority="1806" operator="containsText" text="OFF">
      <formula>NOT(ISERROR(SEARCH("OFF",L41)))</formula>
    </cfRule>
  </conditionalFormatting>
  <conditionalFormatting sqref="L41">
    <cfRule type="containsText" dxfId="1797" priority="1803" operator="containsText" text="VL">
      <formula>NOT(ISERROR(SEARCH("VL",L41)))</formula>
    </cfRule>
    <cfRule type="containsText" dxfId="1796" priority="1804" operator="containsText" text="OFF">
      <formula>NOT(ISERROR(SEARCH("OFF",L41)))</formula>
    </cfRule>
  </conditionalFormatting>
  <conditionalFormatting sqref="L41">
    <cfRule type="containsText" dxfId="1795" priority="1807" operator="containsText" text="AL">
      <formula>NOT(ISERROR(SEARCH("AL",L41)))</formula>
    </cfRule>
    <cfRule type="containsText" dxfId="1794" priority="1808" operator="containsText" text="SL">
      <formula>NOT(ISERROR(SEARCH("SL",L41)))</formula>
    </cfRule>
  </conditionalFormatting>
  <conditionalFormatting sqref="H42">
    <cfRule type="containsText" dxfId="1793" priority="1801" operator="containsText" text="VL">
      <formula>NOT(ISERROR(SEARCH("VL",H42)))</formula>
    </cfRule>
    <cfRule type="containsText" dxfId="1792" priority="1802" operator="containsText" text="OFF">
      <formula>NOT(ISERROR(SEARCH("OFF",H42)))</formula>
    </cfRule>
  </conditionalFormatting>
  <conditionalFormatting sqref="H42">
    <cfRule type="containsText" dxfId="1791" priority="1799" operator="containsText" text="VL">
      <formula>NOT(ISERROR(SEARCH("VL",H42)))</formula>
    </cfRule>
    <cfRule type="containsText" dxfId="1790" priority="1800" operator="containsText" text="OFF">
      <formula>NOT(ISERROR(SEARCH("OFF",H42)))</formula>
    </cfRule>
  </conditionalFormatting>
  <conditionalFormatting sqref="M42">
    <cfRule type="containsText" dxfId="1789" priority="1796" operator="containsText" text="VL">
      <formula>NOT(ISERROR(SEARCH("VL",M42)))</formula>
    </cfRule>
    <cfRule type="containsText" dxfId="1788" priority="1797" operator="containsText" text="OFF">
      <formula>NOT(ISERROR(SEARCH("OFF",M42)))</formula>
    </cfRule>
  </conditionalFormatting>
  <conditionalFormatting sqref="M42">
    <cfRule type="containsText" dxfId="1787" priority="1794" operator="containsText" text="VL">
      <formula>NOT(ISERROR(SEARCH("VL",M42)))</formula>
    </cfRule>
    <cfRule type="containsText" dxfId="1786" priority="1795" operator="containsText" text="OFF">
      <formula>NOT(ISERROR(SEARCH("OFF",M42)))</formula>
    </cfRule>
  </conditionalFormatting>
  <conditionalFormatting sqref="M42">
    <cfRule type="containsText" dxfId="1785" priority="1792" operator="containsText" text="VL">
      <formula>NOT(ISERROR(SEARCH("VL",M42)))</formula>
    </cfRule>
    <cfRule type="containsText" dxfId="1784" priority="1793" operator="containsText" text="OFF">
      <formula>NOT(ISERROR(SEARCH("OFF",M42)))</formula>
    </cfRule>
  </conditionalFormatting>
  <conditionalFormatting sqref="M42">
    <cfRule type="containsText" dxfId="1783" priority="1790" operator="containsText" text="VL">
      <formula>NOT(ISERROR(SEARCH("VL",M42)))</formula>
    </cfRule>
    <cfRule type="containsText" dxfId="1782" priority="1791" operator="containsText" text="OFF">
      <formula>NOT(ISERROR(SEARCH("OFF",M42)))</formula>
    </cfRule>
  </conditionalFormatting>
  <conditionalFormatting sqref="M42">
    <cfRule type="containsText" dxfId="1781" priority="1788" operator="containsText" text="VL">
      <formula>NOT(ISERROR(SEARCH("VL",M42)))</formula>
    </cfRule>
    <cfRule type="containsText" dxfId="1780" priority="1789" operator="containsText" text="OFF">
      <formula>NOT(ISERROR(SEARCH("OFF",M42)))</formula>
    </cfRule>
  </conditionalFormatting>
  <conditionalFormatting sqref="M42">
    <cfRule type="containsText" dxfId="1779" priority="1786" operator="containsText" text="VL">
      <formula>NOT(ISERROR(SEARCH("VL",M42)))</formula>
    </cfRule>
    <cfRule type="containsText" dxfId="1778" priority="1787" operator="containsText" text="OFF">
      <formula>NOT(ISERROR(SEARCH("OFF",M42)))</formula>
    </cfRule>
  </conditionalFormatting>
  <conditionalFormatting sqref="M42">
    <cfRule type="containsText" dxfId="1777" priority="1784" operator="containsText" text="VL">
      <formula>NOT(ISERROR(SEARCH("VL",M42)))</formula>
    </cfRule>
    <cfRule type="containsText" dxfId="1776" priority="1785" operator="containsText" text="OFF">
      <formula>NOT(ISERROR(SEARCH("OFF",M42)))</formula>
    </cfRule>
  </conditionalFormatting>
  <conditionalFormatting sqref="M42">
    <cfRule type="colorScale" priority="1798">
      <colorScale>
        <cfvo type="min"/>
        <cfvo type="max"/>
        <color rgb="FF63BE7B"/>
        <color rgb="FFFFEF9C"/>
      </colorScale>
    </cfRule>
  </conditionalFormatting>
  <conditionalFormatting sqref="M42">
    <cfRule type="containsText" dxfId="1775" priority="1782" operator="containsText" text="VL">
      <formula>NOT(ISERROR(SEARCH("VL",M42)))</formula>
    </cfRule>
    <cfRule type="containsText" dxfId="1774" priority="1783" operator="containsText" text="OFF">
      <formula>NOT(ISERROR(SEARCH("OFF",M42)))</formula>
    </cfRule>
  </conditionalFormatting>
  <conditionalFormatting sqref="M42">
    <cfRule type="containsText" dxfId="1773" priority="1780" operator="containsText" text="VL">
      <formula>NOT(ISERROR(SEARCH("VL",M42)))</formula>
    </cfRule>
    <cfRule type="containsText" dxfId="1772" priority="1781" operator="containsText" text="OFF">
      <formula>NOT(ISERROR(SEARCH("OFF",M42)))</formula>
    </cfRule>
  </conditionalFormatting>
  <conditionalFormatting sqref="M42">
    <cfRule type="containsText" dxfId="1771" priority="1778" operator="containsText" text="VL">
      <formula>NOT(ISERROR(SEARCH("VL",M42)))</formula>
    </cfRule>
    <cfRule type="containsText" dxfId="1770" priority="1779" operator="containsText" text="OFF">
      <formula>NOT(ISERROR(SEARCH("OFF",M42)))</formula>
    </cfRule>
  </conditionalFormatting>
  <conditionalFormatting sqref="M42">
    <cfRule type="containsText" dxfId="1769" priority="1774" operator="containsText" text="VL">
      <formula>NOT(ISERROR(SEARCH("VL",M42)))</formula>
    </cfRule>
    <cfRule type="containsText" dxfId="1768" priority="1775" operator="containsText" text="OFF">
      <formula>NOT(ISERROR(SEARCH("OFF",M42)))</formula>
    </cfRule>
  </conditionalFormatting>
  <conditionalFormatting sqref="M42">
    <cfRule type="containsText" dxfId="1767" priority="1776" operator="containsText" text="VL">
      <formula>NOT(ISERROR(SEARCH("VL",M42)))</formula>
    </cfRule>
    <cfRule type="containsText" dxfId="1766" priority="1777" operator="containsText" text="OFF">
      <formula>NOT(ISERROR(SEARCH("OFF",M42)))</formula>
    </cfRule>
  </conditionalFormatting>
  <conditionalFormatting sqref="M42">
    <cfRule type="containsText" dxfId="1765" priority="1772" operator="containsText" text="VL">
      <formula>NOT(ISERROR(SEARCH("VL",M42)))</formula>
    </cfRule>
    <cfRule type="containsText" dxfId="1764" priority="1773" operator="containsText" text="OFF">
      <formula>NOT(ISERROR(SEARCH("OFF",M42)))</formula>
    </cfRule>
  </conditionalFormatting>
  <conditionalFormatting sqref="M42">
    <cfRule type="containsText" dxfId="1763" priority="1770" operator="containsText" text="VL">
      <formula>NOT(ISERROR(SEARCH("VL",M42)))</formula>
    </cfRule>
    <cfRule type="containsText" dxfId="1762" priority="1771" operator="containsText" text="OFF">
      <formula>NOT(ISERROR(SEARCH("OFF",M42)))</formula>
    </cfRule>
  </conditionalFormatting>
  <conditionalFormatting sqref="M42">
    <cfRule type="containsText" dxfId="1761" priority="1768" operator="containsText" text="VL">
      <formula>NOT(ISERROR(SEARCH("VL",M42)))</formula>
    </cfRule>
    <cfRule type="containsText" dxfId="1760" priority="1769" operator="containsText" text="OFF">
      <formula>NOT(ISERROR(SEARCH("OFF",M42)))</formula>
    </cfRule>
  </conditionalFormatting>
  <conditionalFormatting sqref="M42">
    <cfRule type="containsText" dxfId="1759" priority="1766" operator="containsText" text="VL">
      <formula>NOT(ISERROR(SEARCH("VL",M42)))</formula>
    </cfRule>
    <cfRule type="containsText" dxfId="1758" priority="1767" operator="containsText" text="OFF">
      <formula>NOT(ISERROR(SEARCH("OFF",M42)))</formula>
    </cfRule>
  </conditionalFormatting>
  <conditionalFormatting sqref="M42">
    <cfRule type="containsText" dxfId="1757" priority="1764" operator="containsText" text="VL">
      <formula>NOT(ISERROR(SEARCH("VL",M42)))</formula>
    </cfRule>
    <cfRule type="containsText" dxfId="1756" priority="1765" operator="containsText" text="OFF">
      <formula>NOT(ISERROR(SEARCH("OFF",M42)))</formula>
    </cfRule>
  </conditionalFormatting>
  <conditionalFormatting sqref="M42">
    <cfRule type="containsText" dxfId="1755" priority="1762" operator="containsText" text="VL">
      <formula>NOT(ISERROR(SEARCH("VL",M42)))</formula>
    </cfRule>
    <cfRule type="containsText" dxfId="1754" priority="1763" operator="containsText" text="OFF">
      <formula>NOT(ISERROR(SEARCH("OFF",M42)))</formula>
    </cfRule>
  </conditionalFormatting>
  <conditionalFormatting sqref="M42">
    <cfRule type="containsText" dxfId="1753" priority="1756" operator="containsText" text="VL">
      <formula>NOT(ISERROR(SEARCH("VL",M42)))</formula>
    </cfRule>
    <cfRule type="containsText" dxfId="1752" priority="1757" operator="containsText" text="OFF">
      <formula>NOT(ISERROR(SEARCH("OFF",M42)))</formula>
    </cfRule>
  </conditionalFormatting>
  <conditionalFormatting sqref="M42">
    <cfRule type="containsText" dxfId="1751" priority="1758" operator="containsText" text="VL">
      <formula>NOT(ISERROR(SEARCH("VL",M42)))</formula>
    </cfRule>
    <cfRule type="containsText" dxfId="1750" priority="1759" operator="containsText" text="OFF">
      <formula>NOT(ISERROR(SEARCH("OFF",M42)))</formula>
    </cfRule>
  </conditionalFormatting>
  <conditionalFormatting sqref="M42">
    <cfRule type="containsText" dxfId="1749" priority="1754" operator="containsText" text="VL">
      <formula>NOT(ISERROR(SEARCH("VL",M42)))</formula>
    </cfRule>
    <cfRule type="containsText" dxfId="1748" priority="1755" operator="containsText" text="OFF">
      <formula>NOT(ISERROR(SEARCH("OFF",M42)))</formula>
    </cfRule>
  </conditionalFormatting>
  <conditionalFormatting sqref="M42">
    <cfRule type="containsText" dxfId="1747" priority="1752" operator="containsText" text="VL">
      <formula>NOT(ISERROR(SEARCH("VL",M42)))</formula>
    </cfRule>
    <cfRule type="containsText" dxfId="1746" priority="1753" operator="containsText" text="OFF">
      <formula>NOT(ISERROR(SEARCH("OFF",M42)))</formula>
    </cfRule>
  </conditionalFormatting>
  <conditionalFormatting sqref="M42">
    <cfRule type="containsText" dxfId="1745" priority="1750" operator="containsText" text="VL">
      <formula>NOT(ISERROR(SEARCH("VL",M42)))</formula>
    </cfRule>
    <cfRule type="containsText" dxfId="1744" priority="1751" operator="containsText" text="OFF">
      <formula>NOT(ISERROR(SEARCH("OFF",M42)))</formula>
    </cfRule>
  </conditionalFormatting>
  <conditionalFormatting sqref="M42">
    <cfRule type="containsText" dxfId="1743" priority="1748" operator="containsText" text="VL">
      <formula>NOT(ISERROR(SEARCH("VL",M42)))</formula>
    </cfRule>
    <cfRule type="containsText" dxfId="1742" priority="1749" operator="containsText" text="OFF">
      <formula>NOT(ISERROR(SEARCH("OFF",M42)))</formula>
    </cfRule>
  </conditionalFormatting>
  <conditionalFormatting sqref="M42">
    <cfRule type="containsText" dxfId="1741" priority="1746" operator="containsText" text="VL">
      <formula>NOT(ISERROR(SEARCH("VL",M42)))</formula>
    </cfRule>
    <cfRule type="containsText" dxfId="1740" priority="1747" operator="containsText" text="OFF">
      <formula>NOT(ISERROR(SEARCH("OFF",M42)))</formula>
    </cfRule>
  </conditionalFormatting>
  <conditionalFormatting sqref="M42">
    <cfRule type="containsText" dxfId="1739" priority="1744" operator="containsText" text="VL">
      <formula>NOT(ISERROR(SEARCH("VL",M42)))</formula>
    </cfRule>
    <cfRule type="containsText" dxfId="1738" priority="1745" operator="containsText" text="OFF">
      <formula>NOT(ISERROR(SEARCH("OFF",M42)))</formula>
    </cfRule>
  </conditionalFormatting>
  <conditionalFormatting sqref="M42">
    <cfRule type="containsText" dxfId="1737" priority="1742" operator="containsText" text="VL">
      <formula>NOT(ISERROR(SEARCH("VL",M42)))</formula>
    </cfRule>
    <cfRule type="containsText" dxfId="1736" priority="1743" operator="containsText" text="OFF">
      <formula>NOT(ISERROR(SEARCH("OFF",M42)))</formula>
    </cfRule>
  </conditionalFormatting>
  <conditionalFormatting sqref="M42">
    <cfRule type="containsText" dxfId="1735" priority="1740" operator="containsText" text="VL">
      <formula>NOT(ISERROR(SEARCH("VL",M42)))</formula>
    </cfRule>
    <cfRule type="containsText" dxfId="1734" priority="1741" operator="containsText" text="OFF">
      <formula>NOT(ISERROR(SEARCH("OFF",M42)))</formula>
    </cfRule>
  </conditionalFormatting>
  <conditionalFormatting sqref="M42">
    <cfRule type="containsText" dxfId="1733" priority="1726" operator="containsText" text="VL">
      <formula>NOT(ISERROR(SEARCH("VL",M42)))</formula>
    </cfRule>
    <cfRule type="containsText" dxfId="1732" priority="1727" operator="containsText" text="OFF">
      <formula>NOT(ISERROR(SEARCH("OFF",M42)))</formula>
    </cfRule>
  </conditionalFormatting>
  <conditionalFormatting sqref="M42">
    <cfRule type="containsText" dxfId="1731" priority="1722" operator="containsText" text="VL">
      <formula>NOT(ISERROR(SEARCH("VL",M42)))</formula>
    </cfRule>
    <cfRule type="containsText" dxfId="1730" priority="1723" operator="containsText" text="OFF">
      <formula>NOT(ISERROR(SEARCH("OFF",M42)))</formula>
    </cfRule>
  </conditionalFormatting>
  <conditionalFormatting sqref="M42">
    <cfRule type="containsText" dxfId="1729" priority="1720" operator="containsText" text="VL">
      <formula>NOT(ISERROR(SEARCH("VL",M42)))</formula>
    </cfRule>
    <cfRule type="containsText" dxfId="1728" priority="1721" operator="containsText" text="OFF">
      <formula>NOT(ISERROR(SEARCH("OFF",M42)))</formula>
    </cfRule>
  </conditionalFormatting>
  <conditionalFormatting sqref="M42">
    <cfRule type="containsText" dxfId="1727" priority="1718" operator="containsText" text="VL">
      <formula>NOT(ISERROR(SEARCH("VL",M42)))</formula>
    </cfRule>
    <cfRule type="containsText" dxfId="1726" priority="1719" operator="containsText" text="OFF">
      <formula>NOT(ISERROR(SEARCH("OFF",M42)))</formula>
    </cfRule>
  </conditionalFormatting>
  <conditionalFormatting sqref="M42">
    <cfRule type="containsText" dxfId="1725" priority="1760" operator="containsText" text="VL">
      <formula>NOT(ISERROR(SEARCH("VL",M42)))</formula>
    </cfRule>
    <cfRule type="containsText" dxfId="1724" priority="1761" operator="containsText" text="OFF">
      <formula>NOT(ISERROR(SEARCH("OFF",M42)))</formula>
    </cfRule>
  </conditionalFormatting>
  <conditionalFormatting sqref="M42">
    <cfRule type="containsText" dxfId="1723" priority="1738" operator="containsText" text="VL">
      <formula>NOT(ISERROR(SEARCH("VL",M42)))</formula>
    </cfRule>
    <cfRule type="containsText" dxfId="1722" priority="1739" operator="containsText" text="OFF">
      <formula>NOT(ISERROR(SEARCH("OFF",M42)))</formula>
    </cfRule>
  </conditionalFormatting>
  <conditionalFormatting sqref="M42">
    <cfRule type="containsText" dxfId="1721" priority="1734" operator="containsText" text="VL">
      <formula>NOT(ISERROR(SEARCH("VL",M42)))</formula>
    </cfRule>
    <cfRule type="containsText" dxfId="1720" priority="1735" operator="containsText" text="OFF">
      <formula>NOT(ISERROR(SEARCH("OFF",M42)))</formula>
    </cfRule>
  </conditionalFormatting>
  <conditionalFormatting sqref="M42">
    <cfRule type="containsText" dxfId="1719" priority="1736" operator="containsText" text="VL">
      <formula>NOT(ISERROR(SEARCH("VL",M42)))</formula>
    </cfRule>
    <cfRule type="containsText" dxfId="1718" priority="1737" operator="containsText" text="OFF">
      <formula>NOT(ISERROR(SEARCH("OFF",M42)))</formula>
    </cfRule>
  </conditionalFormatting>
  <conditionalFormatting sqref="M42">
    <cfRule type="containsText" dxfId="1717" priority="1732" operator="containsText" text="VL">
      <formula>NOT(ISERROR(SEARCH("VL",M42)))</formula>
    </cfRule>
    <cfRule type="containsText" dxfId="1716" priority="1733" operator="containsText" text="OFF">
      <formula>NOT(ISERROR(SEARCH("OFF",M42)))</formula>
    </cfRule>
  </conditionalFormatting>
  <conditionalFormatting sqref="M42">
    <cfRule type="containsText" dxfId="1715" priority="1730" operator="containsText" text="VL">
      <formula>NOT(ISERROR(SEARCH("VL",M42)))</formula>
    </cfRule>
    <cfRule type="containsText" dxfId="1714" priority="1731" operator="containsText" text="OFF">
      <formula>NOT(ISERROR(SEARCH("OFF",M42)))</formula>
    </cfRule>
  </conditionalFormatting>
  <conditionalFormatting sqref="M42">
    <cfRule type="containsText" dxfId="1713" priority="1728" operator="containsText" text="VL">
      <formula>NOT(ISERROR(SEARCH("VL",M42)))</formula>
    </cfRule>
    <cfRule type="containsText" dxfId="1712" priority="1729" operator="containsText" text="OFF">
      <formula>NOT(ISERROR(SEARCH("OFF",M42)))</formula>
    </cfRule>
  </conditionalFormatting>
  <conditionalFormatting sqref="M42">
    <cfRule type="containsText" dxfId="1711" priority="1724" operator="containsText" text="AL">
      <formula>NOT(ISERROR(SEARCH("AL",M42)))</formula>
    </cfRule>
    <cfRule type="containsText" dxfId="1710" priority="1725" operator="containsText" text="SL">
      <formula>NOT(ISERROR(SEARCH("SL",M42)))</formula>
    </cfRule>
  </conditionalFormatting>
  <conditionalFormatting sqref="M42">
    <cfRule type="containsText" dxfId="1709" priority="1716" operator="containsText" text="VL">
      <formula>NOT(ISERROR(SEARCH("VL",M42)))</formula>
    </cfRule>
    <cfRule type="containsText" dxfId="1708" priority="1717" operator="containsText" text="OFF">
      <formula>NOT(ISERROR(SEARCH("OFF",M42)))</formula>
    </cfRule>
  </conditionalFormatting>
  <conditionalFormatting sqref="M42">
    <cfRule type="containsText" dxfId="1707" priority="1714" operator="containsText" text="VL">
      <formula>NOT(ISERROR(SEARCH("VL",M42)))</formula>
    </cfRule>
    <cfRule type="containsText" dxfId="1706" priority="1715" operator="containsText" text="OFF">
      <formula>NOT(ISERROR(SEARCH("OFF",M42)))</formula>
    </cfRule>
  </conditionalFormatting>
  <conditionalFormatting sqref="M42">
    <cfRule type="containsText" dxfId="1705" priority="1712" operator="containsText" text="VL">
      <formula>NOT(ISERROR(SEARCH("VL",M42)))</formula>
    </cfRule>
    <cfRule type="containsText" dxfId="1704" priority="1713" operator="containsText" text="OFF">
      <formula>NOT(ISERROR(SEARCH("OFF",M42)))</formula>
    </cfRule>
  </conditionalFormatting>
  <conditionalFormatting sqref="M42">
    <cfRule type="containsText" dxfId="1703" priority="1708" operator="containsText" text="VL">
      <formula>NOT(ISERROR(SEARCH("VL",M42)))</formula>
    </cfRule>
    <cfRule type="containsText" dxfId="1702" priority="1709" operator="containsText" text="OFF">
      <formula>NOT(ISERROR(SEARCH("OFF",M42)))</formula>
    </cfRule>
  </conditionalFormatting>
  <conditionalFormatting sqref="M42">
    <cfRule type="containsText" dxfId="1701" priority="1710" operator="containsText" text="VL">
      <formula>NOT(ISERROR(SEARCH("VL",M42)))</formula>
    </cfRule>
    <cfRule type="containsText" dxfId="1700" priority="1711" operator="containsText" text="OFF">
      <formula>NOT(ISERROR(SEARCH("OFF",M42)))</formula>
    </cfRule>
  </conditionalFormatting>
  <conditionalFormatting sqref="M42">
    <cfRule type="containsText" dxfId="1699" priority="1706" operator="containsText" text="VL">
      <formula>NOT(ISERROR(SEARCH("VL",M42)))</formula>
    </cfRule>
    <cfRule type="containsText" dxfId="1698" priority="1707" operator="containsText" text="OFF">
      <formula>NOT(ISERROR(SEARCH("OFF",M42)))</formula>
    </cfRule>
  </conditionalFormatting>
  <conditionalFormatting sqref="M42">
    <cfRule type="containsText" dxfId="1697" priority="1704" operator="containsText" text="VL">
      <formula>NOT(ISERROR(SEARCH("VL",M42)))</formula>
    </cfRule>
    <cfRule type="containsText" dxfId="1696" priority="1705" operator="containsText" text="OFF">
      <formula>NOT(ISERROR(SEARCH("OFF",M42)))</formula>
    </cfRule>
  </conditionalFormatting>
  <conditionalFormatting sqref="M42">
    <cfRule type="containsText" dxfId="1695" priority="1702" operator="containsText" text="VL">
      <formula>NOT(ISERROR(SEARCH("VL",M42)))</formula>
    </cfRule>
    <cfRule type="containsText" dxfId="1694" priority="1703" operator="containsText" text="OFF">
      <formula>NOT(ISERROR(SEARCH("OFF",M42)))</formula>
    </cfRule>
  </conditionalFormatting>
  <conditionalFormatting sqref="M42">
    <cfRule type="containsText" dxfId="1693" priority="1700" operator="containsText" text="VL">
      <formula>NOT(ISERROR(SEARCH("VL",M42)))</formula>
    </cfRule>
    <cfRule type="containsText" dxfId="1692" priority="1701" operator="containsText" text="OFF">
      <formula>NOT(ISERROR(SEARCH("OFF",M42)))</formula>
    </cfRule>
  </conditionalFormatting>
  <conditionalFormatting sqref="M42">
    <cfRule type="containsText" dxfId="1691" priority="1698" operator="containsText" text="VL">
      <formula>NOT(ISERROR(SEARCH("VL",M42)))</formula>
    </cfRule>
    <cfRule type="containsText" dxfId="1690" priority="1699" operator="containsText" text="OFF">
      <formula>NOT(ISERROR(SEARCH("OFF",M42)))</formula>
    </cfRule>
  </conditionalFormatting>
  <conditionalFormatting sqref="M42">
    <cfRule type="containsText" dxfId="1689" priority="1696" operator="containsText" text="VL">
      <formula>NOT(ISERROR(SEARCH("VL",M42)))</formula>
    </cfRule>
    <cfRule type="containsText" dxfId="1688" priority="1697" operator="containsText" text="OFF">
      <formula>NOT(ISERROR(SEARCH("OFF",M42)))</formula>
    </cfRule>
  </conditionalFormatting>
  <conditionalFormatting sqref="M42">
    <cfRule type="containsText" dxfId="1687" priority="1690" operator="containsText" text="VL">
      <formula>NOT(ISERROR(SEARCH("VL",M42)))</formula>
    </cfRule>
    <cfRule type="containsText" dxfId="1686" priority="1691" operator="containsText" text="OFF">
      <formula>NOT(ISERROR(SEARCH("OFF",M42)))</formula>
    </cfRule>
  </conditionalFormatting>
  <conditionalFormatting sqref="M42">
    <cfRule type="containsText" dxfId="1685" priority="1692" operator="containsText" text="VL">
      <formula>NOT(ISERROR(SEARCH("VL",M42)))</formula>
    </cfRule>
    <cfRule type="containsText" dxfId="1684" priority="1693" operator="containsText" text="OFF">
      <formula>NOT(ISERROR(SEARCH("OFF",M42)))</formula>
    </cfRule>
  </conditionalFormatting>
  <conditionalFormatting sqref="M42">
    <cfRule type="containsText" dxfId="1683" priority="1688" operator="containsText" text="VL">
      <formula>NOT(ISERROR(SEARCH("VL",M42)))</formula>
    </cfRule>
    <cfRule type="containsText" dxfId="1682" priority="1689" operator="containsText" text="OFF">
      <formula>NOT(ISERROR(SEARCH("OFF",M42)))</formula>
    </cfRule>
  </conditionalFormatting>
  <conditionalFormatting sqref="M42">
    <cfRule type="containsText" dxfId="1681" priority="1686" operator="containsText" text="VL">
      <formula>NOT(ISERROR(SEARCH("VL",M42)))</formula>
    </cfRule>
    <cfRule type="containsText" dxfId="1680" priority="1687" operator="containsText" text="OFF">
      <formula>NOT(ISERROR(SEARCH("OFF",M42)))</formula>
    </cfRule>
  </conditionalFormatting>
  <conditionalFormatting sqref="M42">
    <cfRule type="containsText" dxfId="1679" priority="1684" operator="containsText" text="VL">
      <formula>NOT(ISERROR(SEARCH("VL",M42)))</formula>
    </cfRule>
    <cfRule type="containsText" dxfId="1678" priority="1685" operator="containsText" text="OFF">
      <formula>NOT(ISERROR(SEARCH("OFF",M42)))</formula>
    </cfRule>
  </conditionalFormatting>
  <conditionalFormatting sqref="M42">
    <cfRule type="containsText" dxfId="1677" priority="1682" operator="containsText" text="VL">
      <formula>NOT(ISERROR(SEARCH("VL",M42)))</formula>
    </cfRule>
    <cfRule type="containsText" dxfId="1676" priority="1683" operator="containsText" text="OFF">
      <formula>NOT(ISERROR(SEARCH("OFF",M42)))</formula>
    </cfRule>
  </conditionalFormatting>
  <conditionalFormatting sqref="M42">
    <cfRule type="containsText" dxfId="1675" priority="1680" operator="containsText" text="VL">
      <formula>NOT(ISERROR(SEARCH("VL",M42)))</formula>
    </cfRule>
    <cfRule type="containsText" dxfId="1674" priority="1681" operator="containsText" text="OFF">
      <formula>NOT(ISERROR(SEARCH("OFF",M42)))</formula>
    </cfRule>
  </conditionalFormatting>
  <conditionalFormatting sqref="M42">
    <cfRule type="containsText" dxfId="1673" priority="1678" operator="containsText" text="VL">
      <formula>NOT(ISERROR(SEARCH("VL",M42)))</formula>
    </cfRule>
    <cfRule type="containsText" dxfId="1672" priority="1679" operator="containsText" text="OFF">
      <formula>NOT(ISERROR(SEARCH("OFF",M42)))</formula>
    </cfRule>
  </conditionalFormatting>
  <conditionalFormatting sqref="M42">
    <cfRule type="containsText" dxfId="1671" priority="1676" operator="containsText" text="VL">
      <formula>NOT(ISERROR(SEARCH("VL",M42)))</formula>
    </cfRule>
    <cfRule type="containsText" dxfId="1670" priority="1677" operator="containsText" text="OFF">
      <formula>NOT(ISERROR(SEARCH("OFF",M42)))</formula>
    </cfRule>
  </conditionalFormatting>
  <conditionalFormatting sqref="M42">
    <cfRule type="containsText" dxfId="1669" priority="1674" operator="containsText" text="VL">
      <formula>NOT(ISERROR(SEARCH("VL",M42)))</formula>
    </cfRule>
    <cfRule type="containsText" dxfId="1668" priority="1675" operator="containsText" text="OFF">
      <formula>NOT(ISERROR(SEARCH("OFF",M42)))</formula>
    </cfRule>
  </conditionalFormatting>
  <conditionalFormatting sqref="M42">
    <cfRule type="containsText" dxfId="1667" priority="1660" operator="containsText" text="VL">
      <formula>NOT(ISERROR(SEARCH("VL",M42)))</formula>
    </cfRule>
    <cfRule type="containsText" dxfId="1666" priority="1661" operator="containsText" text="OFF">
      <formula>NOT(ISERROR(SEARCH("OFF",M42)))</formula>
    </cfRule>
  </conditionalFormatting>
  <conditionalFormatting sqref="M42">
    <cfRule type="containsText" dxfId="1665" priority="1656" operator="containsText" text="VL">
      <formula>NOT(ISERROR(SEARCH("VL",M42)))</formula>
    </cfRule>
    <cfRule type="containsText" dxfId="1664" priority="1657" operator="containsText" text="OFF">
      <formula>NOT(ISERROR(SEARCH("OFF",M42)))</formula>
    </cfRule>
  </conditionalFormatting>
  <conditionalFormatting sqref="M42">
    <cfRule type="containsText" dxfId="1663" priority="1654" operator="containsText" text="VL">
      <formula>NOT(ISERROR(SEARCH("VL",M42)))</formula>
    </cfRule>
    <cfRule type="containsText" dxfId="1662" priority="1655" operator="containsText" text="OFF">
      <formula>NOT(ISERROR(SEARCH("OFF",M42)))</formula>
    </cfRule>
  </conditionalFormatting>
  <conditionalFormatting sqref="M42">
    <cfRule type="containsText" dxfId="1661" priority="1652" operator="containsText" text="VL">
      <formula>NOT(ISERROR(SEARCH("VL",M42)))</formula>
    </cfRule>
    <cfRule type="containsText" dxfId="1660" priority="1653" operator="containsText" text="OFF">
      <formula>NOT(ISERROR(SEARCH("OFF",M42)))</formula>
    </cfRule>
  </conditionalFormatting>
  <conditionalFormatting sqref="M42">
    <cfRule type="containsText" dxfId="1659" priority="1694" operator="containsText" text="VL">
      <formula>NOT(ISERROR(SEARCH("VL",M42)))</formula>
    </cfRule>
    <cfRule type="containsText" dxfId="1658" priority="1695" operator="containsText" text="OFF">
      <formula>NOT(ISERROR(SEARCH("OFF",M42)))</formula>
    </cfRule>
  </conditionalFormatting>
  <conditionalFormatting sqref="M42">
    <cfRule type="containsText" dxfId="1657" priority="1672" operator="containsText" text="VL">
      <formula>NOT(ISERROR(SEARCH("VL",M42)))</formula>
    </cfRule>
    <cfRule type="containsText" dxfId="1656" priority="1673" operator="containsText" text="OFF">
      <formula>NOT(ISERROR(SEARCH("OFF",M42)))</formula>
    </cfRule>
  </conditionalFormatting>
  <conditionalFormatting sqref="M42">
    <cfRule type="containsText" dxfId="1655" priority="1668" operator="containsText" text="VL">
      <formula>NOT(ISERROR(SEARCH("VL",M42)))</formula>
    </cfRule>
    <cfRule type="containsText" dxfId="1654" priority="1669" operator="containsText" text="OFF">
      <formula>NOT(ISERROR(SEARCH("OFF",M42)))</formula>
    </cfRule>
  </conditionalFormatting>
  <conditionalFormatting sqref="M42">
    <cfRule type="containsText" dxfId="1653" priority="1670" operator="containsText" text="VL">
      <formula>NOT(ISERROR(SEARCH("VL",M42)))</formula>
    </cfRule>
    <cfRule type="containsText" dxfId="1652" priority="1671" operator="containsText" text="OFF">
      <formula>NOT(ISERROR(SEARCH("OFF",M42)))</formula>
    </cfRule>
  </conditionalFormatting>
  <conditionalFormatting sqref="M42">
    <cfRule type="containsText" dxfId="1651" priority="1666" operator="containsText" text="VL">
      <formula>NOT(ISERROR(SEARCH("VL",M42)))</formula>
    </cfRule>
    <cfRule type="containsText" dxfId="1650" priority="1667" operator="containsText" text="OFF">
      <formula>NOT(ISERROR(SEARCH("OFF",M42)))</formula>
    </cfRule>
  </conditionalFormatting>
  <conditionalFormatting sqref="M42">
    <cfRule type="containsText" dxfId="1649" priority="1664" operator="containsText" text="VL">
      <formula>NOT(ISERROR(SEARCH("VL",M42)))</formula>
    </cfRule>
    <cfRule type="containsText" dxfId="1648" priority="1665" operator="containsText" text="OFF">
      <formula>NOT(ISERROR(SEARCH("OFF",M42)))</formula>
    </cfRule>
  </conditionalFormatting>
  <conditionalFormatting sqref="M42">
    <cfRule type="containsText" dxfId="1647" priority="1662" operator="containsText" text="VL">
      <formula>NOT(ISERROR(SEARCH("VL",M42)))</formula>
    </cfRule>
    <cfRule type="containsText" dxfId="1646" priority="1663" operator="containsText" text="OFF">
      <formula>NOT(ISERROR(SEARCH("OFF",M42)))</formula>
    </cfRule>
  </conditionalFormatting>
  <conditionalFormatting sqref="M42">
    <cfRule type="containsText" dxfId="1645" priority="1658" operator="containsText" text="AL">
      <formula>NOT(ISERROR(SEARCH("AL",M42)))</formula>
    </cfRule>
    <cfRule type="containsText" dxfId="1644" priority="1659" operator="containsText" text="SL">
      <formula>NOT(ISERROR(SEARCH("SL",M42)))</formula>
    </cfRule>
  </conditionalFormatting>
  <conditionalFormatting sqref="M42">
    <cfRule type="containsText" dxfId="1643" priority="1650" operator="containsText" text="VL">
      <formula>NOT(ISERROR(SEARCH("VL",M42)))</formula>
    </cfRule>
    <cfRule type="containsText" dxfId="1642" priority="1651" operator="containsText" text="OFF">
      <formula>NOT(ISERROR(SEARCH("OFF",M42)))</formula>
    </cfRule>
  </conditionalFormatting>
  <conditionalFormatting sqref="M42">
    <cfRule type="containsText" dxfId="1641" priority="1648" operator="containsText" text="VL">
      <formula>NOT(ISERROR(SEARCH("VL",M42)))</formula>
    </cfRule>
    <cfRule type="containsText" dxfId="1640" priority="1649" operator="containsText" text="OFF">
      <formula>NOT(ISERROR(SEARCH("OFF",M42)))</formula>
    </cfRule>
  </conditionalFormatting>
  <conditionalFormatting sqref="M42">
    <cfRule type="containsText" dxfId="1639" priority="1646" operator="containsText" text="VL">
      <formula>NOT(ISERROR(SEARCH("VL",M42)))</formula>
    </cfRule>
    <cfRule type="containsText" dxfId="1638" priority="1647" operator="containsText" text="OFF">
      <formula>NOT(ISERROR(SEARCH("OFF",M42)))</formula>
    </cfRule>
  </conditionalFormatting>
  <conditionalFormatting sqref="M42">
    <cfRule type="containsText" dxfId="1637" priority="1644" operator="containsText" text="VL">
      <formula>NOT(ISERROR(SEARCH("VL",M42)))</formula>
    </cfRule>
    <cfRule type="containsText" dxfId="1636" priority="1645" operator="containsText" text="OFF">
      <formula>NOT(ISERROR(SEARCH("OFF",M42)))</formula>
    </cfRule>
  </conditionalFormatting>
  <conditionalFormatting sqref="M42">
    <cfRule type="containsText" dxfId="1635" priority="1642" operator="containsText" text="VL">
      <formula>NOT(ISERROR(SEARCH("VL",M42)))</formula>
    </cfRule>
    <cfRule type="containsText" dxfId="1634" priority="1643" operator="containsText" text="OFF">
      <formula>NOT(ISERROR(SEARCH("OFF",M42)))</formula>
    </cfRule>
  </conditionalFormatting>
  <conditionalFormatting sqref="M42">
    <cfRule type="containsText" dxfId="1633" priority="1640" operator="containsText" text="VL">
      <formula>NOT(ISERROR(SEARCH("VL",M42)))</formula>
    </cfRule>
    <cfRule type="containsText" dxfId="1632" priority="1641" operator="containsText" text="OFF">
      <formula>NOT(ISERROR(SEARCH("OFF",M42)))</formula>
    </cfRule>
  </conditionalFormatting>
  <conditionalFormatting sqref="M42">
    <cfRule type="containsText" dxfId="1631" priority="1634" operator="containsText" text="VL">
      <formula>NOT(ISERROR(SEARCH("VL",M42)))</formula>
    </cfRule>
    <cfRule type="containsText" dxfId="1630" priority="1635" operator="containsText" text="OFF">
      <formula>NOT(ISERROR(SEARCH("OFF",M42)))</formula>
    </cfRule>
  </conditionalFormatting>
  <conditionalFormatting sqref="M42">
    <cfRule type="containsText" dxfId="1629" priority="1636" operator="containsText" text="VL">
      <formula>NOT(ISERROR(SEARCH("VL",M42)))</formula>
    </cfRule>
    <cfRule type="containsText" dxfId="1628" priority="1637" operator="containsText" text="OFF">
      <formula>NOT(ISERROR(SEARCH("OFF",M42)))</formula>
    </cfRule>
  </conditionalFormatting>
  <conditionalFormatting sqref="M42">
    <cfRule type="containsText" dxfId="1627" priority="1632" operator="containsText" text="VL">
      <formula>NOT(ISERROR(SEARCH("VL",M42)))</formula>
    </cfRule>
    <cfRule type="containsText" dxfId="1626" priority="1633" operator="containsText" text="OFF">
      <formula>NOT(ISERROR(SEARCH("OFF",M42)))</formula>
    </cfRule>
  </conditionalFormatting>
  <conditionalFormatting sqref="M42">
    <cfRule type="containsText" dxfId="1625" priority="1630" operator="containsText" text="VL">
      <formula>NOT(ISERROR(SEARCH("VL",M42)))</formula>
    </cfRule>
    <cfRule type="containsText" dxfId="1624" priority="1631" operator="containsText" text="OFF">
      <formula>NOT(ISERROR(SEARCH("OFF",M42)))</formula>
    </cfRule>
  </conditionalFormatting>
  <conditionalFormatting sqref="M42">
    <cfRule type="containsText" dxfId="1623" priority="1626" operator="containsText" text="VL">
      <formula>NOT(ISERROR(SEARCH("VL",M42)))</formula>
    </cfRule>
    <cfRule type="containsText" dxfId="1622" priority="1627" operator="containsText" text="OFF">
      <formula>NOT(ISERROR(SEARCH("OFF",M42)))</formula>
    </cfRule>
  </conditionalFormatting>
  <conditionalFormatting sqref="M42">
    <cfRule type="containsText" dxfId="1621" priority="1628" operator="containsText" text="VL">
      <formula>NOT(ISERROR(SEARCH("VL",M42)))</formula>
    </cfRule>
    <cfRule type="containsText" dxfId="1620" priority="1629" operator="containsText" text="OFF">
      <formula>NOT(ISERROR(SEARCH("OFF",M42)))</formula>
    </cfRule>
  </conditionalFormatting>
  <conditionalFormatting sqref="M42">
    <cfRule type="containsText" dxfId="1619" priority="1624" operator="containsText" text="VL">
      <formula>NOT(ISERROR(SEARCH("VL",M42)))</formula>
    </cfRule>
    <cfRule type="containsText" dxfId="1618" priority="1625" operator="containsText" text="OFF">
      <formula>NOT(ISERROR(SEARCH("OFF",M42)))</formula>
    </cfRule>
  </conditionalFormatting>
  <conditionalFormatting sqref="M42">
    <cfRule type="containsText" dxfId="1617" priority="1622" operator="containsText" text="VL">
      <formula>NOT(ISERROR(SEARCH("VL",M42)))</formula>
    </cfRule>
    <cfRule type="containsText" dxfId="1616" priority="1623" operator="containsText" text="OFF">
      <formula>NOT(ISERROR(SEARCH("OFF",M42)))</formula>
    </cfRule>
  </conditionalFormatting>
  <conditionalFormatting sqref="M42">
    <cfRule type="containsText" dxfId="1615" priority="1620" operator="containsText" text="VL">
      <formula>NOT(ISERROR(SEARCH("VL",M42)))</formula>
    </cfRule>
    <cfRule type="containsText" dxfId="1614" priority="1621" operator="containsText" text="OFF">
      <formula>NOT(ISERROR(SEARCH("OFF",M42)))</formula>
    </cfRule>
  </conditionalFormatting>
  <conditionalFormatting sqref="M42">
    <cfRule type="containsText" dxfId="1613" priority="1618" operator="containsText" text="VL">
      <formula>NOT(ISERROR(SEARCH("VL",M42)))</formula>
    </cfRule>
    <cfRule type="containsText" dxfId="1612" priority="1619" operator="containsText" text="OFF">
      <formula>NOT(ISERROR(SEARCH("OFF",M42)))</formula>
    </cfRule>
  </conditionalFormatting>
  <conditionalFormatting sqref="M42">
    <cfRule type="containsText" dxfId="1611" priority="1616" operator="containsText" text="VL">
      <formula>NOT(ISERROR(SEARCH("VL",M42)))</formula>
    </cfRule>
    <cfRule type="containsText" dxfId="1610" priority="1617" operator="containsText" text="OFF">
      <formula>NOT(ISERROR(SEARCH("OFF",M42)))</formula>
    </cfRule>
  </conditionalFormatting>
  <conditionalFormatting sqref="M42">
    <cfRule type="containsText" dxfId="1609" priority="1610" operator="containsText" text="VL">
      <formula>NOT(ISERROR(SEARCH("VL",M42)))</formula>
    </cfRule>
    <cfRule type="containsText" dxfId="1608" priority="1611" operator="containsText" text="OFF">
      <formula>NOT(ISERROR(SEARCH("OFF",M42)))</formula>
    </cfRule>
  </conditionalFormatting>
  <conditionalFormatting sqref="M42">
    <cfRule type="containsText" dxfId="1607" priority="1612" operator="containsText" text="VL">
      <formula>NOT(ISERROR(SEARCH("VL",M42)))</formula>
    </cfRule>
    <cfRule type="containsText" dxfId="1606" priority="1613" operator="containsText" text="OFF">
      <formula>NOT(ISERROR(SEARCH("OFF",M42)))</formula>
    </cfRule>
  </conditionalFormatting>
  <conditionalFormatting sqref="M42">
    <cfRule type="containsText" dxfId="1605" priority="1608" operator="containsText" text="VL">
      <formula>NOT(ISERROR(SEARCH("VL",M42)))</formula>
    </cfRule>
    <cfRule type="containsText" dxfId="1604" priority="1609" operator="containsText" text="OFF">
      <formula>NOT(ISERROR(SEARCH("OFF",M42)))</formula>
    </cfRule>
  </conditionalFormatting>
  <conditionalFormatting sqref="M42">
    <cfRule type="containsText" dxfId="1603" priority="1638" operator="containsText" text="VL">
      <formula>NOT(ISERROR(SEARCH("VL",M42)))</formula>
    </cfRule>
    <cfRule type="containsText" dxfId="1602" priority="1639" operator="containsText" text="OFF">
      <formula>NOT(ISERROR(SEARCH("OFF",M42)))</formula>
    </cfRule>
  </conditionalFormatting>
  <conditionalFormatting sqref="M42">
    <cfRule type="containsText" dxfId="1601" priority="1614" operator="containsText" text="VL">
      <formula>NOT(ISERROR(SEARCH("VL",M42)))</formula>
    </cfRule>
    <cfRule type="containsText" dxfId="1600" priority="1615" operator="containsText" text="OFF">
      <formula>NOT(ISERROR(SEARCH("OFF",M42)))</formula>
    </cfRule>
  </conditionalFormatting>
  <conditionalFormatting sqref="M42">
    <cfRule type="containsText" dxfId="1599" priority="1606" operator="containsText" text="VL">
      <formula>NOT(ISERROR(SEARCH("VL",M42)))</formula>
    </cfRule>
    <cfRule type="containsText" dxfId="1598" priority="1607" operator="containsText" text="OFF">
      <formula>NOT(ISERROR(SEARCH("OFF",M42)))</formula>
    </cfRule>
  </conditionalFormatting>
  <conditionalFormatting sqref="M42">
    <cfRule type="containsText" dxfId="1597" priority="1604" operator="containsText" text="VL">
      <formula>NOT(ISERROR(SEARCH("VL",M42)))</formula>
    </cfRule>
    <cfRule type="containsText" dxfId="1596" priority="1605" operator="containsText" text="OFF">
      <formula>NOT(ISERROR(SEARCH("OFF",M42)))</formula>
    </cfRule>
  </conditionalFormatting>
  <conditionalFormatting sqref="M42">
    <cfRule type="containsText" dxfId="1595" priority="1602" operator="containsText" text="VL">
      <formula>NOT(ISERROR(SEARCH("VL",M42)))</formula>
    </cfRule>
    <cfRule type="containsText" dxfId="1594" priority="1603" operator="containsText" text="OFF">
      <formula>NOT(ISERROR(SEARCH("OFF",M42)))</formula>
    </cfRule>
  </conditionalFormatting>
  <conditionalFormatting sqref="M42">
    <cfRule type="containsText" dxfId="1593" priority="1600" operator="containsText" text="VL">
      <formula>NOT(ISERROR(SEARCH("VL",M42)))</formula>
    </cfRule>
    <cfRule type="containsText" dxfId="1592" priority="1601" operator="containsText" text="OFF">
      <formula>NOT(ISERROR(SEARCH("OFF",M42)))</formula>
    </cfRule>
  </conditionalFormatting>
  <conditionalFormatting sqref="M42">
    <cfRule type="containsText" dxfId="1591" priority="1596" operator="containsText" text="VL">
      <formula>NOT(ISERROR(SEARCH("VL",M42)))</formula>
    </cfRule>
    <cfRule type="containsText" dxfId="1590" priority="1597" operator="containsText" text="OFF">
      <formula>NOT(ISERROR(SEARCH("OFF",M42)))</formula>
    </cfRule>
  </conditionalFormatting>
  <conditionalFormatting sqref="M42">
    <cfRule type="containsText" dxfId="1589" priority="1598" operator="containsText" text="VL">
      <formula>NOT(ISERROR(SEARCH("VL",M42)))</formula>
    </cfRule>
    <cfRule type="containsText" dxfId="1588" priority="1599" operator="containsText" text="OFF">
      <formula>NOT(ISERROR(SEARCH("OFF",M42)))</formula>
    </cfRule>
  </conditionalFormatting>
  <conditionalFormatting sqref="M42">
    <cfRule type="containsText" dxfId="1587" priority="1594" operator="containsText" text="VL">
      <formula>NOT(ISERROR(SEARCH("VL",M42)))</formula>
    </cfRule>
    <cfRule type="containsText" dxfId="1586" priority="1595" operator="containsText" text="OFF">
      <formula>NOT(ISERROR(SEARCH("OFF",M42)))</formula>
    </cfRule>
  </conditionalFormatting>
  <conditionalFormatting sqref="M42">
    <cfRule type="containsText" dxfId="1585" priority="1592" operator="containsText" text="VL">
      <formula>NOT(ISERROR(SEARCH("VL",M42)))</formula>
    </cfRule>
    <cfRule type="containsText" dxfId="1584" priority="1593" operator="containsText" text="OFF">
      <formula>NOT(ISERROR(SEARCH("OFF",M42)))</formula>
    </cfRule>
  </conditionalFormatting>
  <conditionalFormatting sqref="M42">
    <cfRule type="containsText" dxfId="1583" priority="1590" operator="containsText" text="VL">
      <formula>NOT(ISERROR(SEARCH("VL",M42)))</formula>
    </cfRule>
    <cfRule type="containsText" dxfId="1582" priority="1591" operator="containsText" text="OFF">
      <formula>NOT(ISERROR(SEARCH("OFF",M42)))</formula>
    </cfRule>
  </conditionalFormatting>
  <conditionalFormatting sqref="M42">
    <cfRule type="containsText" dxfId="1581" priority="1588" operator="containsText" text="VL">
      <formula>NOT(ISERROR(SEARCH("VL",M42)))</formula>
    </cfRule>
    <cfRule type="containsText" dxfId="1580" priority="1589" operator="containsText" text="OFF">
      <formula>NOT(ISERROR(SEARCH("OFF",M42)))</formula>
    </cfRule>
  </conditionalFormatting>
  <conditionalFormatting sqref="M42">
    <cfRule type="containsText" dxfId="1579" priority="1586" operator="containsText" text="VL">
      <formula>NOT(ISERROR(SEARCH("VL",M42)))</formula>
    </cfRule>
    <cfRule type="containsText" dxfId="1578" priority="1587" operator="containsText" text="OFF">
      <formula>NOT(ISERROR(SEARCH("OFF",M42)))</formula>
    </cfRule>
  </conditionalFormatting>
  <conditionalFormatting sqref="M42">
    <cfRule type="containsText" dxfId="1577" priority="1584" operator="containsText" text="VL">
      <formula>NOT(ISERROR(SEARCH("VL",M42)))</formula>
    </cfRule>
    <cfRule type="containsText" dxfId="1576" priority="1585" operator="containsText" text="OFF">
      <formula>NOT(ISERROR(SEARCH("OFF",M42)))</formula>
    </cfRule>
  </conditionalFormatting>
  <conditionalFormatting sqref="M42">
    <cfRule type="containsText" dxfId="1575" priority="1582" operator="containsText" text="VL">
      <formula>NOT(ISERROR(SEARCH("VL",M42)))</formula>
    </cfRule>
    <cfRule type="containsText" dxfId="1574" priority="1583" operator="containsText" text="OFF">
      <formula>NOT(ISERROR(SEARCH("OFF",M42)))</formula>
    </cfRule>
  </conditionalFormatting>
  <conditionalFormatting sqref="K44">
    <cfRule type="containsText" dxfId="1573" priority="1578" operator="containsText" text="VL">
      <formula>NOT(ISERROR(SEARCH("VL",K44)))</formula>
    </cfRule>
    <cfRule type="containsText" dxfId="1572" priority="1579" operator="containsText" text="OFF">
      <formula>NOT(ISERROR(SEARCH("OFF",K44)))</formula>
    </cfRule>
  </conditionalFormatting>
  <conditionalFormatting sqref="K44">
    <cfRule type="containsText" dxfId="1571" priority="1576" operator="containsText" text="VL">
      <formula>NOT(ISERROR(SEARCH("VL",K44)))</formula>
    </cfRule>
    <cfRule type="containsText" dxfId="1570" priority="1577" operator="containsText" text="OFF">
      <formula>NOT(ISERROR(SEARCH("OFF",K44)))</formula>
    </cfRule>
  </conditionalFormatting>
  <conditionalFormatting sqref="K44">
    <cfRule type="containsText" dxfId="1569" priority="1580" operator="containsText" text="AL">
      <formula>NOT(ISERROR(SEARCH("AL",K44)))</formula>
    </cfRule>
    <cfRule type="containsText" dxfId="1568" priority="1581" operator="containsText" text="SL">
      <formula>NOT(ISERROR(SEARCH("SL",K44)))</formula>
    </cfRule>
  </conditionalFormatting>
  <conditionalFormatting sqref="M44">
    <cfRule type="containsText" dxfId="1567" priority="1574" operator="containsText" text="VL">
      <formula>NOT(ISERROR(SEARCH("VL",M44)))</formula>
    </cfRule>
    <cfRule type="containsText" dxfId="1566" priority="1575" operator="containsText" text="OFF">
      <formula>NOT(ISERROR(SEARCH("OFF",M44)))</formula>
    </cfRule>
  </conditionalFormatting>
  <conditionalFormatting sqref="M44">
    <cfRule type="containsText" dxfId="1565" priority="1572" operator="containsText" text="VL">
      <formula>NOT(ISERROR(SEARCH("VL",M44)))</formula>
    </cfRule>
    <cfRule type="containsText" dxfId="1564" priority="1573" operator="containsText" text="OFF">
      <formula>NOT(ISERROR(SEARCH("OFF",M44)))</formula>
    </cfRule>
  </conditionalFormatting>
  <conditionalFormatting sqref="M44">
    <cfRule type="containsText" dxfId="1563" priority="1570" operator="containsText" text="VL">
      <formula>NOT(ISERROR(SEARCH("VL",M44)))</formula>
    </cfRule>
    <cfRule type="containsText" dxfId="1562" priority="1571" operator="containsText" text="OFF">
      <formula>NOT(ISERROR(SEARCH("OFF",M44)))</formula>
    </cfRule>
  </conditionalFormatting>
  <conditionalFormatting sqref="M44">
    <cfRule type="containsText" dxfId="1561" priority="1566" operator="containsText" text="VL">
      <formula>NOT(ISERROR(SEARCH("VL",M44)))</formula>
    </cfRule>
    <cfRule type="containsText" dxfId="1560" priority="1567" operator="containsText" text="OFF">
      <formula>NOT(ISERROR(SEARCH("OFF",M44)))</formula>
    </cfRule>
  </conditionalFormatting>
  <conditionalFormatting sqref="M44">
    <cfRule type="containsText" dxfId="1559" priority="1568" operator="containsText" text="VL">
      <formula>NOT(ISERROR(SEARCH("VL",M44)))</formula>
    </cfRule>
    <cfRule type="containsText" dxfId="1558" priority="1569" operator="containsText" text="OFF">
      <formula>NOT(ISERROR(SEARCH("OFF",M44)))</formula>
    </cfRule>
  </conditionalFormatting>
  <conditionalFormatting sqref="M44">
    <cfRule type="containsText" dxfId="1557" priority="1564" operator="containsText" text="VL">
      <formula>NOT(ISERROR(SEARCH("VL",M44)))</formula>
    </cfRule>
    <cfRule type="containsText" dxfId="1556" priority="1565" operator="containsText" text="OFF">
      <formula>NOT(ISERROR(SEARCH("OFF",M44)))</formula>
    </cfRule>
  </conditionalFormatting>
  <conditionalFormatting sqref="M44">
    <cfRule type="containsText" dxfId="1555" priority="1562" operator="containsText" text="VL">
      <formula>NOT(ISERROR(SEARCH("VL",M44)))</formula>
    </cfRule>
    <cfRule type="containsText" dxfId="1554" priority="1563" operator="containsText" text="OFF">
      <formula>NOT(ISERROR(SEARCH("OFF",M44)))</formula>
    </cfRule>
  </conditionalFormatting>
  <conditionalFormatting sqref="M44">
    <cfRule type="containsText" dxfId="1553" priority="1560" operator="containsText" text="VL">
      <formula>NOT(ISERROR(SEARCH("VL",M44)))</formula>
    </cfRule>
    <cfRule type="containsText" dxfId="1552" priority="1561" operator="containsText" text="OFF">
      <formula>NOT(ISERROR(SEARCH("OFF",M44)))</formula>
    </cfRule>
  </conditionalFormatting>
  <conditionalFormatting sqref="M44">
    <cfRule type="containsText" dxfId="1551" priority="1554" operator="containsText" text="VL">
      <formula>NOT(ISERROR(SEARCH("VL",M44)))</formula>
    </cfRule>
    <cfRule type="containsText" dxfId="1550" priority="1555" operator="containsText" text="OFF">
      <formula>NOT(ISERROR(SEARCH("OFF",M44)))</formula>
    </cfRule>
  </conditionalFormatting>
  <conditionalFormatting sqref="M44">
    <cfRule type="containsText" dxfId="1549" priority="1556" operator="containsText" text="VL">
      <formula>NOT(ISERROR(SEARCH("VL",M44)))</formula>
    </cfRule>
    <cfRule type="containsText" dxfId="1548" priority="1557" operator="containsText" text="OFF">
      <formula>NOT(ISERROR(SEARCH("OFF",M44)))</formula>
    </cfRule>
  </conditionalFormatting>
  <conditionalFormatting sqref="M44">
    <cfRule type="containsText" dxfId="1547" priority="1552" operator="containsText" text="VL">
      <formula>NOT(ISERROR(SEARCH("VL",M44)))</formula>
    </cfRule>
    <cfRule type="containsText" dxfId="1546" priority="1553" operator="containsText" text="OFF">
      <formula>NOT(ISERROR(SEARCH("OFF",M44)))</formula>
    </cfRule>
  </conditionalFormatting>
  <conditionalFormatting sqref="M44">
    <cfRule type="containsText" dxfId="1545" priority="1550" operator="containsText" text="VL">
      <formula>NOT(ISERROR(SEARCH("VL",M44)))</formula>
    </cfRule>
    <cfRule type="containsText" dxfId="1544" priority="1551" operator="containsText" text="OFF">
      <formula>NOT(ISERROR(SEARCH("OFF",M44)))</formula>
    </cfRule>
  </conditionalFormatting>
  <conditionalFormatting sqref="M44">
    <cfRule type="containsText" dxfId="1543" priority="1548" operator="containsText" text="VL">
      <formula>NOT(ISERROR(SEARCH("VL",M44)))</formula>
    </cfRule>
    <cfRule type="containsText" dxfId="1542" priority="1549" operator="containsText" text="OFF">
      <formula>NOT(ISERROR(SEARCH("OFF",M44)))</formula>
    </cfRule>
  </conditionalFormatting>
  <conditionalFormatting sqref="M44">
    <cfRule type="containsText" dxfId="1541" priority="1546" operator="containsText" text="VL">
      <formula>NOT(ISERROR(SEARCH("VL",M44)))</formula>
    </cfRule>
    <cfRule type="containsText" dxfId="1540" priority="1547" operator="containsText" text="OFF">
      <formula>NOT(ISERROR(SEARCH("OFF",M44)))</formula>
    </cfRule>
  </conditionalFormatting>
  <conditionalFormatting sqref="M44">
    <cfRule type="containsText" dxfId="1539" priority="1544" operator="containsText" text="VL">
      <formula>NOT(ISERROR(SEARCH("VL",M44)))</formula>
    </cfRule>
    <cfRule type="containsText" dxfId="1538" priority="1545" operator="containsText" text="OFF">
      <formula>NOT(ISERROR(SEARCH("OFF",M44)))</formula>
    </cfRule>
  </conditionalFormatting>
  <conditionalFormatting sqref="M44">
    <cfRule type="containsText" dxfId="1537" priority="1542" operator="containsText" text="VL">
      <formula>NOT(ISERROR(SEARCH("VL",M44)))</formula>
    </cfRule>
    <cfRule type="containsText" dxfId="1536" priority="1543" operator="containsText" text="OFF">
      <formula>NOT(ISERROR(SEARCH("OFF",M44)))</formula>
    </cfRule>
  </conditionalFormatting>
  <conditionalFormatting sqref="M44">
    <cfRule type="containsText" dxfId="1535" priority="1540" operator="containsText" text="VL">
      <formula>NOT(ISERROR(SEARCH("VL",M44)))</formula>
    </cfRule>
    <cfRule type="containsText" dxfId="1534" priority="1541" operator="containsText" text="OFF">
      <formula>NOT(ISERROR(SEARCH("OFF",M44)))</formula>
    </cfRule>
  </conditionalFormatting>
  <conditionalFormatting sqref="M44">
    <cfRule type="containsText" dxfId="1533" priority="1538" operator="containsText" text="VL">
      <formula>NOT(ISERROR(SEARCH("VL",M44)))</formula>
    </cfRule>
    <cfRule type="containsText" dxfId="1532" priority="1539" operator="containsText" text="OFF">
      <formula>NOT(ISERROR(SEARCH("OFF",M44)))</formula>
    </cfRule>
  </conditionalFormatting>
  <conditionalFormatting sqref="M44">
    <cfRule type="containsText" dxfId="1531" priority="1524" operator="containsText" text="VL">
      <formula>NOT(ISERROR(SEARCH("VL",M44)))</formula>
    </cfRule>
    <cfRule type="containsText" dxfId="1530" priority="1525" operator="containsText" text="OFF">
      <formula>NOT(ISERROR(SEARCH("OFF",M44)))</formula>
    </cfRule>
  </conditionalFormatting>
  <conditionalFormatting sqref="M44">
    <cfRule type="containsText" dxfId="1529" priority="1520" operator="containsText" text="VL">
      <formula>NOT(ISERROR(SEARCH("VL",M44)))</formula>
    </cfRule>
    <cfRule type="containsText" dxfId="1528" priority="1521" operator="containsText" text="OFF">
      <formula>NOT(ISERROR(SEARCH("OFF",M44)))</formula>
    </cfRule>
  </conditionalFormatting>
  <conditionalFormatting sqref="M44">
    <cfRule type="containsText" dxfId="1527" priority="1518" operator="containsText" text="VL">
      <formula>NOT(ISERROR(SEARCH("VL",M44)))</formula>
    </cfRule>
    <cfRule type="containsText" dxfId="1526" priority="1519" operator="containsText" text="OFF">
      <formula>NOT(ISERROR(SEARCH("OFF",M44)))</formula>
    </cfRule>
  </conditionalFormatting>
  <conditionalFormatting sqref="M44">
    <cfRule type="containsText" dxfId="1525" priority="1516" operator="containsText" text="VL">
      <formula>NOT(ISERROR(SEARCH("VL",M44)))</formula>
    </cfRule>
    <cfRule type="containsText" dxfId="1524" priority="1517" operator="containsText" text="OFF">
      <formula>NOT(ISERROR(SEARCH("OFF",M44)))</formula>
    </cfRule>
  </conditionalFormatting>
  <conditionalFormatting sqref="M44">
    <cfRule type="containsText" dxfId="1523" priority="1558" operator="containsText" text="VL">
      <formula>NOT(ISERROR(SEARCH("VL",M44)))</formula>
    </cfRule>
    <cfRule type="containsText" dxfId="1522" priority="1559" operator="containsText" text="OFF">
      <formula>NOT(ISERROR(SEARCH("OFF",M44)))</formula>
    </cfRule>
  </conditionalFormatting>
  <conditionalFormatting sqref="M44">
    <cfRule type="containsText" dxfId="1521" priority="1536" operator="containsText" text="VL">
      <formula>NOT(ISERROR(SEARCH("VL",M44)))</formula>
    </cfRule>
    <cfRule type="containsText" dxfId="1520" priority="1537" operator="containsText" text="OFF">
      <formula>NOT(ISERROR(SEARCH("OFF",M44)))</formula>
    </cfRule>
  </conditionalFormatting>
  <conditionalFormatting sqref="M44">
    <cfRule type="containsText" dxfId="1519" priority="1532" operator="containsText" text="VL">
      <formula>NOT(ISERROR(SEARCH("VL",M44)))</formula>
    </cfRule>
    <cfRule type="containsText" dxfId="1518" priority="1533" operator="containsText" text="OFF">
      <formula>NOT(ISERROR(SEARCH("OFF",M44)))</formula>
    </cfRule>
  </conditionalFormatting>
  <conditionalFormatting sqref="M44">
    <cfRule type="containsText" dxfId="1517" priority="1534" operator="containsText" text="VL">
      <formula>NOT(ISERROR(SEARCH("VL",M44)))</formula>
    </cfRule>
    <cfRule type="containsText" dxfId="1516" priority="1535" operator="containsText" text="OFF">
      <formula>NOT(ISERROR(SEARCH("OFF",M44)))</formula>
    </cfRule>
  </conditionalFormatting>
  <conditionalFormatting sqref="M44">
    <cfRule type="containsText" dxfId="1515" priority="1530" operator="containsText" text="VL">
      <formula>NOT(ISERROR(SEARCH("VL",M44)))</formula>
    </cfRule>
    <cfRule type="containsText" dxfId="1514" priority="1531" operator="containsText" text="OFF">
      <formula>NOT(ISERROR(SEARCH("OFF",M44)))</formula>
    </cfRule>
  </conditionalFormatting>
  <conditionalFormatting sqref="M44">
    <cfRule type="containsText" dxfId="1513" priority="1528" operator="containsText" text="VL">
      <formula>NOT(ISERROR(SEARCH("VL",M44)))</formula>
    </cfRule>
    <cfRule type="containsText" dxfId="1512" priority="1529" operator="containsText" text="OFF">
      <formula>NOT(ISERROR(SEARCH("OFF",M44)))</formula>
    </cfRule>
  </conditionalFormatting>
  <conditionalFormatting sqref="M44">
    <cfRule type="containsText" dxfId="1511" priority="1526" operator="containsText" text="VL">
      <formula>NOT(ISERROR(SEARCH("VL",M44)))</formula>
    </cfRule>
    <cfRule type="containsText" dxfId="1510" priority="1527" operator="containsText" text="OFF">
      <formula>NOT(ISERROR(SEARCH("OFF",M44)))</formula>
    </cfRule>
  </conditionalFormatting>
  <conditionalFormatting sqref="M44">
    <cfRule type="containsText" dxfId="1509" priority="1522" operator="containsText" text="AL">
      <formula>NOT(ISERROR(SEARCH("AL",M44)))</formula>
    </cfRule>
    <cfRule type="containsText" dxfId="1508" priority="1523" operator="containsText" text="SL">
      <formula>NOT(ISERROR(SEARCH("SL",M44)))</formula>
    </cfRule>
  </conditionalFormatting>
  <conditionalFormatting sqref="G44">
    <cfRule type="containsText" dxfId="1507" priority="1514" operator="containsText" text="VL">
      <formula>NOT(ISERROR(SEARCH("VL",G44)))</formula>
    </cfRule>
    <cfRule type="containsText" dxfId="1506" priority="1515" operator="containsText" text="OFF">
      <formula>NOT(ISERROR(SEARCH("OFF",G44)))</formula>
    </cfRule>
  </conditionalFormatting>
  <conditionalFormatting sqref="M45:M48">
    <cfRule type="containsText" dxfId="1505" priority="1512" operator="containsText" text="VL">
      <formula>NOT(ISERROR(SEARCH("VL",M45)))</formula>
    </cfRule>
    <cfRule type="containsText" dxfId="1504" priority="1513" operator="containsText" text="OFF">
      <formula>NOT(ISERROR(SEARCH("OFF",M45)))</formula>
    </cfRule>
  </conditionalFormatting>
  <conditionalFormatting sqref="I45">
    <cfRule type="containsText" dxfId="1503" priority="1510" operator="containsText" text="VL">
      <formula>NOT(ISERROR(SEARCH("VL",I45)))</formula>
    </cfRule>
    <cfRule type="containsText" dxfId="1502" priority="1511" operator="containsText" text="OFF">
      <formula>NOT(ISERROR(SEARCH("OFF",I45)))</formula>
    </cfRule>
  </conditionalFormatting>
  <conditionalFormatting sqref="H45:L45">
    <cfRule type="containsText" dxfId="1501" priority="1508" operator="containsText" text="VL">
      <formula>NOT(ISERROR(SEARCH("VL",H45)))</formula>
    </cfRule>
    <cfRule type="containsText" dxfId="1500" priority="1509" operator="containsText" text="OFF">
      <formula>NOT(ISERROR(SEARCH("OFF",H45)))</formula>
    </cfRule>
  </conditionalFormatting>
  <conditionalFormatting sqref="H45">
    <cfRule type="containsText" dxfId="1499" priority="1506" operator="containsText" text="VL">
      <formula>NOT(ISERROR(SEARCH("VL",H45)))</formula>
    </cfRule>
    <cfRule type="containsText" dxfId="1498" priority="1507" operator="containsText" text="OFF">
      <formula>NOT(ISERROR(SEARCH("OFF",H45)))</formula>
    </cfRule>
  </conditionalFormatting>
  <conditionalFormatting sqref="H48">
    <cfRule type="containsText" dxfId="1497" priority="1452" operator="containsText" text="VL">
      <formula>NOT(ISERROR(SEARCH("VL",H48)))</formula>
    </cfRule>
    <cfRule type="containsText" dxfId="1496" priority="1453" operator="containsText" text="OFF">
      <formula>NOT(ISERROR(SEARCH("OFF",H48)))</formula>
    </cfRule>
  </conditionalFormatting>
  <conditionalFormatting sqref="H48">
    <cfRule type="containsText" dxfId="1495" priority="1450" operator="containsText" text="VL">
      <formula>NOT(ISERROR(SEARCH("VL",H48)))</formula>
    </cfRule>
    <cfRule type="containsText" dxfId="1494" priority="1451" operator="containsText" text="OFF">
      <formula>NOT(ISERROR(SEARCH("OFF",H48)))</formula>
    </cfRule>
  </conditionalFormatting>
  <conditionalFormatting sqref="H48">
    <cfRule type="containsText" dxfId="1493" priority="1448" operator="containsText" text="VL">
      <formula>NOT(ISERROR(SEARCH("VL",H48)))</formula>
    </cfRule>
    <cfRule type="containsText" dxfId="1492" priority="1449" operator="containsText" text="OFF">
      <formula>NOT(ISERROR(SEARCH("OFF",H48)))</formula>
    </cfRule>
  </conditionalFormatting>
  <conditionalFormatting sqref="H48">
    <cfRule type="containsText" dxfId="1491" priority="1446" operator="containsText" text="VL">
      <formula>NOT(ISERROR(SEARCH("VL",H48)))</formula>
    </cfRule>
    <cfRule type="containsText" dxfId="1490" priority="1447" operator="containsText" text="OFF">
      <formula>NOT(ISERROR(SEARCH("OFF",H48)))</formula>
    </cfRule>
  </conditionalFormatting>
  <conditionalFormatting sqref="L48">
    <cfRule type="containsText" dxfId="1489" priority="1442" operator="containsText" text="VL">
      <formula>NOT(ISERROR(SEARCH("VL",L48)))</formula>
    </cfRule>
    <cfRule type="containsText" dxfId="1488" priority="1443" operator="containsText" text="OFF">
      <formula>NOT(ISERROR(SEARCH("OFF",L48)))</formula>
    </cfRule>
  </conditionalFormatting>
  <conditionalFormatting sqref="L48">
    <cfRule type="containsText" dxfId="1487" priority="1438" operator="containsText" text="VL">
      <formula>NOT(ISERROR(SEARCH("VL",L48)))</formula>
    </cfRule>
    <cfRule type="containsText" dxfId="1486" priority="1439" operator="containsText" text="OFF">
      <formula>NOT(ISERROR(SEARCH("OFF",L48)))</formula>
    </cfRule>
  </conditionalFormatting>
  <conditionalFormatting sqref="L48">
    <cfRule type="containsText" dxfId="1485" priority="1440" operator="containsText" text="VL">
      <formula>NOT(ISERROR(SEARCH("VL",L48)))</formula>
    </cfRule>
    <cfRule type="containsText" dxfId="1484" priority="1441" operator="containsText" text="OFF">
      <formula>NOT(ISERROR(SEARCH("OFF",L48)))</formula>
    </cfRule>
  </conditionalFormatting>
  <conditionalFormatting sqref="L48">
    <cfRule type="containsText" dxfId="1483" priority="1436" operator="containsText" text="VL">
      <formula>NOT(ISERROR(SEARCH("VL",L48)))</formula>
    </cfRule>
    <cfRule type="containsText" dxfId="1482" priority="1437" operator="containsText" text="OFF">
      <formula>NOT(ISERROR(SEARCH("OFF",L48)))</formula>
    </cfRule>
  </conditionalFormatting>
  <conditionalFormatting sqref="L48">
    <cfRule type="containsText" dxfId="1481" priority="1434" operator="containsText" text="VL">
      <formula>NOT(ISERROR(SEARCH("VL",L48)))</formula>
    </cfRule>
    <cfRule type="containsText" dxfId="1480" priority="1435" operator="containsText" text="OFF">
      <formula>NOT(ISERROR(SEARCH("OFF",L48)))</formula>
    </cfRule>
  </conditionalFormatting>
  <conditionalFormatting sqref="L48">
    <cfRule type="containsText" dxfId="1479" priority="1432" operator="containsText" text="VL">
      <formula>NOT(ISERROR(SEARCH("VL",L48)))</formula>
    </cfRule>
    <cfRule type="containsText" dxfId="1478" priority="1433" operator="containsText" text="OFF">
      <formula>NOT(ISERROR(SEARCH("OFF",L48)))</formula>
    </cfRule>
  </conditionalFormatting>
  <conditionalFormatting sqref="L48">
    <cfRule type="containsText" dxfId="1477" priority="1430" operator="containsText" text="VL">
      <formula>NOT(ISERROR(SEARCH("VL",L48)))</formula>
    </cfRule>
    <cfRule type="containsText" dxfId="1476" priority="1431" operator="containsText" text="OFF">
      <formula>NOT(ISERROR(SEARCH("OFF",L48)))</formula>
    </cfRule>
  </conditionalFormatting>
  <conditionalFormatting sqref="L48">
    <cfRule type="containsText" dxfId="1475" priority="1424" operator="containsText" text="VL">
      <formula>NOT(ISERROR(SEARCH("VL",L48)))</formula>
    </cfRule>
    <cfRule type="containsText" dxfId="1474" priority="1425" operator="containsText" text="OFF">
      <formula>NOT(ISERROR(SEARCH("OFF",L48)))</formula>
    </cfRule>
  </conditionalFormatting>
  <conditionalFormatting sqref="L48">
    <cfRule type="containsText" dxfId="1473" priority="1426" operator="containsText" text="VL">
      <formula>NOT(ISERROR(SEARCH("VL",L48)))</formula>
    </cfRule>
    <cfRule type="containsText" dxfId="1472" priority="1427" operator="containsText" text="OFF">
      <formula>NOT(ISERROR(SEARCH("OFF",L48)))</formula>
    </cfRule>
  </conditionalFormatting>
  <conditionalFormatting sqref="L48">
    <cfRule type="containsText" dxfId="1471" priority="1422" operator="containsText" text="VL">
      <formula>NOT(ISERROR(SEARCH("VL",L48)))</formula>
    </cfRule>
    <cfRule type="containsText" dxfId="1470" priority="1423" operator="containsText" text="OFF">
      <formula>NOT(ISERROR(SEARCH("OFF",L48)))</formula>
    </cfRule>
  </conditionalFormatting>
  <conditionalFormatting sqref="L48">
    <cfRule type="containsText" dxfId="1469" priority="1418" operator="containsText" text="VL">
      <formula>NOT(ISERROR(SEARCH("VL",L48)))</formula>
    </cfRule>
    <cfRule type="containsText" dxfId="1468" priority="1419" operator="containsText" text="OFF">
      <formula>NOT(ISERROR(SEARCH("OFF",L48)))</formula>
    </cfRule>
  </conditionalFormatting>
  <conditionalFormatting sqref="L48">
    <cfRule type="containsText" dxfId="1467" priority="1416" operator="containsText" text="VL">
      <formula>NOT(ISERROR(SEARCH("VL",L48)))</formula>
    </cfRule>
    <cfRule type="containsText" dxfId="1466" priority="1417" operator="containsText" text="OFF">
      <formula>NOT(ISERROR(SEARCH("OFF",L48)))</formula>
    </cfRule>
  </conditionalFormatting>
  <conditionalFormatting sqref="L48">
    <cfRule type="containsText" dxfId="1465" priority="1414" operator="containsText" text="VL">
      <formula>NOT(ISERROR(SEARCH("VL",L48)))</formula>
    </cfRule>
    <cfRule type="containsText" dxfId="1464" priority="1415" operator="containsText" text="OFF">
      <formula>NOT(ISERROR(SEARCH("OFF",L48)))</formula>
    </cfRule>
  </conditionalFormatting>
  <conditionalFormatting sqref="L48">
    <cfRule type="containsText" dxfId="1463" priority="1410" operator="containsText" text="VL">
      <formula>NOT(ISERROR(SEARCH("VL",L48)))</formula>
    </cfRule>
    <cfRule type="containsText" dxfId="1462" priority="1411" operator="containsText" text="OFF">
      <formula>NOT(ISERROR(SEARCH("OFF",L48)))</formula>
    </cfRule>
  </conditionalFormatting>
  <conditionalFormatting sqref="L48">
    <cfRule type="containsText" dxfId="1461" priority="1412" operator="containsText" text="VL">
      <formula>NOT(ISERROR(SEARCH("VL",L48)))</formula>
    </cfRule>
    <cfRule type="containsText" dxfId="1460" priority="1413" operator="containsText" text="OFF">
      <formula>NOT(ISERROR(SEARCH("OFF",L48)))</formula>
    </cfRule>
  </conditionalFormatting>
  <conditionalFormatting sqref="L48">
    <cfRule type="containsText" dxfId="1459" priority="1406" operator="containsText" text="VL">
      <formula>NOT(ISERROR(SEARCH("VL",L48)))</formula>
    </cfRule>
    <cfRule type="containsText" dxfId="1458" priority="1407" operator="containsText" text="OFF">
      <formula>NOT(ISERROR(SEARCH("OFF",L48)))</formula>
    </cfRule>
  </conditionalFormatting>
  <conditionalFormatting sqref="L48">
    <cfRule type="containsText" dxfId="1457" priority="1404" operator="containsText" text="VL">
      <formula>NOT(ISERROR(SEARCH("VL",L48)))</formula>
    </cfRule>
    <cfRule type="containsText" dxfId="1456" priority="1405" operator="containsText" text="OFF">
      <formula>NOT(ISERROR(SEARCH("OFF",L48)))</formula>
    </cfRule>
  </conditionalFormatting>
  <conditionalFormatting sqref="L48">
    <cfRule type="containsText" dxfId="1455" priority="1402" operator="containsText" text="VL">
      <formula>NOT(ISERROR(SEARCH("VL",L48)))</formula>
    </cfRule>
    <cfRule type="containsText" dxfId="1454" priority="1403" operator="containsText" text="OFF">
      <formula>NOT(ISERROR(SEARCH("OFF",L48)))</formula>
    </cfRule>
  </conditionalFormatting>
  <conditionalFormatting sqref="L48">
    <cfRule type="containsText" dxfId="1453" priority="1400" operator="containsText" text="VL">
      <formula>NOT(ISERROR(SEARCH("VL",L48)))</formula>
    </cfRule>
    <cfRule type="containsText" dxfId="1452" priority="1401" operator="containsText" text="OFF">
      <formula>NOT(ISERROR(SEARCH("OFF",L48)))</formula>
    </cfRule>
  </conditionalFormatting>
  <conditionalFormatting sqref="L48">
    <cfRule type="containsText" dxfId="1451" priority="1398" operator="containsText" text="VL">
      <formula>NOT(ISERROR(SEARCH("VL",L48)))</formula>
    </cfRule>
    <cfRule type="containsText" dxfId="1450" priority="1399" operator="containsText" text="OFF">
      <formula>NOT(ISERROR(SEARCH("OFF",L48)))</formula>
    </cfRule>
  </conditionalFormatting>
  <conditionalFormatting sqref="L48">
    <cfRule type="containsText" dxfId="1449" priority="1396" operator="containsText" text="VL">
      <formula>NOT(ISERROR(SEARCH("VL",L48)))</formula>
    </cfRule>
    <cfRule type="containsText" dxfId="1448" priority="1397" operator="containsText" text="OFF">
      <formula>NOT(ISERROR(SEARCH("OFF",L48)))</formula>
    </cfRule>
  </conditionalFormatting>
  <conditionalFormatting sqref="L48">
    <cfRule type="containsText" dxfId="1447" priority="1394" operator="containsText" text="VL">
      <formula>NOT(ISERROR(SEARCH("VL",L48)))</formula>
    </cfRule>
    <cfRule type="containsText" dxfId="1446" priority="1395" operator="containsText" text="OFF">
      <formula>NOT(ISERROR(SEARCH("OFF",L48)))</formula>
    </cfRule>
  </conditionalFormatting>
  <conditionalFormatting sqref="L48">
    <cfRule type="containsText" dxfId="1445" priority="1392" operator="containsText" text="VL">
      <formula>NOT(ISERROR(SEARCH("VL",L48)))</formula>
    </cfRule>
    <cfRule type="containsText" dxfId="1444" priority="1393" operator="containsText" text="OFF">
      <formula>NOT(ISERROR(SEARCH("OFF",L48)))</formula>
    </cfRule>
  </conditionalFormatting>
  <conditionalFormatting sqref="L48">
    <cfRule type="containsText" dxfId="1443" priority="1390" operator="containsText" text="VL">
      <formula>NOT(ISERROR(SEARCH("VL",L48)))</formula>
    </cfRule>
    <cfRule type="containsText" dxfId="1442" priority="1391" operator="containsText" text="OFF">
      <formula>NOT(ISERROR(SEARCH("OFF",L48)))</formula>
    </cfRule>
  </conditionalFormatting>
  <conditionalFormatting sqref="L48">
    <cfRule type="containsText" dxfId="1441" priority="1388" operator="containsText" text="VL">
      <formula>NOT(ISERROR(SEARCH("VL",L48)))</formula>
    </cfRule>
    <cfRule type="containsText" dxfId="1440" priority="1389" operator="containsText" text="OFF">
      <formula>NOT(ISERROR(SEARCH("OFF",L48)))</formula>
    </cfRule>
  </conditionalFormatting>
  <conditionalFormatting sqref="L48">
    <cfRule type="containsText" dxfId="1439" priority="1386" operator="containsText" text="VL">
      <formula>NOT(ISERROR(SEARCH("VL",L48)))</formula>
    </cfRule>
    <cfRule type="containsText" dxfId="1438" priority="1387" operator="containsText" text="OFF">
      <formula>NOT(ISERROR(SEARCH("OFF",L48)))</formula>
    </cfRule>
  </conditionalFormatting>
  <conditionalFormatting sqref="L48">
    <cfRule type="containsText" dxfId="1437" priority="1380" operator="containsText" text="VL">
      <formula>NOT(ISERROR(SEARCH("VL",L48)))</formula>
    </cfRule>
    <cfRule type="containsText" dxfId="1436" priority="1381" operator="containsText" text="OFF">
      <formula>NOT(ISERROR(SEARCH("OFF",L48)))</formula>
    </cfRule>
  </conditionalFormatting>
  <conditionalFormatting sqref="L48">
    <cfRule type="containsText" dxfId="1435" priority="1382" operator="containsText" text="VL">
      <formula>NOT(ISERROR(SEARCH("VL",L48)))</formula>
    </cfRule>
    <cfRule type="containsText" dxfId="1434" priority="1383" operator="containsText" text="OFF">
      <formula>NOT(ISERROR(SEARCH("OFF",L48)))</formula>
    </cfRule>
  </conditionalFormatting>
  <conditionalFormatting sqref="L48">
    <cfRule type="containsText" dxfId="1433" priority="1378" operator="containsText" text="VL">
      <formula>NOT(ISERROR(SEARCH("VL",L48)))</formula>
    </cfRule>
    <cfRule type="containsText" dxfId="1432" priority="1379" operator="containsText" text="OFF">
      <formula>NOT(ISERROR(SEARCH("OFF",L48)))</formula>
    </cfRule>
  </conditionalFormatting>
  <conditionalFormatting sqref="L48">
    <cfRule type="containsText" dxfId="1431" priority="1376" operator="containsText" text="VL">
      <formula>NOT(ISERROR(SEARCH("VL",L48)))</formula>
    </cfRule>
    <cfRule type="containsText" dxfId="1430" priority="1377" operator="containsText" text="OFF">
      <formula>NOT(ISERROR(SEARCH("OFF",L48)))</formula>
    </cfRule>
  </conditionalFormatting>
  <conditionalFormatting sqref="L48">
    <cfRule type="containsText" dxfId="1429" priority="1372" operator="containsText" text="VL">
      <formula>NOT(ISERROR(SEARCH("VL",L48)))</formula>
    </cfRule>
    <cfRule type="containsText" dxfId="1428" priority="1373" operator="containsText" text="OFF">
      <formula>NOT(ISERROR(SEARCH("OFF",L48)))</formula>
    </cfRule>
  </conditionalFormatting>
  <conditionalFormatting sqref="L48">
    <cfRule type="containsText" dxfId="1427" priority="1374" operator="containsText" text="VL">
      <formula>NOT(ISERROR(SEARCH("VL",L48)))</formula>
    </cfRule>
    <cfRule type="containsText" dxfId="1426" priority="1375" operator="containsText" text="OFF">
      <formula>NOT(ISERROR(SEARCH("OFF",L48)))</formula>
    </cfRule>
  </conditionalFormatting>
  <conditionalFormatting sqref="L48">
    <cfRule type="containsText" dxfId="1425" priority="1368" operator="containsText" text="VL">
      <formula>NOT(ISERROR(SEARCH("VL",L48)))</formula>
    </cfRule>
    <cfRule type="containsText" dxfId="1424" priority="1369" operator="containsText" text="OFF">
      <formula>NOT(ISERROR(SEARCH("OFF",L48)))</formula>
    </cfRule>
  </conditionalFormatting>
  <conditionalFormatting sqref="L48">
    <cfRule type="containsText" dxfId="1423" priority="1366" operator="containsText" text="VL">
      <formula>NOT(ISERROR(SEARCH("VL",L48)))</formula>
    </cfRule>
    <cfRule type="containsText" dxfId="1422" priority="1367" operator="containsText" text="OFF">
      <formula>NOT(ISERROR(SEARCH("OFF",L48)))</formula>
    </cfRule>
  </conditionalFormatting>
  <conditionalFormatting sqref="L48">
    <cfRule type="containsText" dxfId="1421" priority="1364" operator="containsText" text="VL">
      <formula>NOT(ISERROR(SEARCH("VL",L48)))</formula>
    </cfRule>
    <cfRule type="containsText" dxfId="1420" priority="1365" operator="containsText" text="OFF">
      <formula>NOT(ISERROR(SEARCH("OFF",L48)))</formula>
    </cfRule>
  </conditionalFormatting>
  <conditionalFormatting sqref="L48">
    <cfRule type="containsText" dxfId="1419" priority="1362" operator="containsText" text="VL">
      <formula>NOT(ISERROR(SEARCH("VL",L48)))</formula>
    </cfRule>
    <cfRule type="containsText" dxfId="1418" priority="1363" operator="containsText" text="OFF">
      <formula>NOT(ISERROR(SEARCH("OFF",L48)))</formula>
    </cfRule>
  </conditionalFormatting>
  <conditionalFormatting sqref="L48">
    <cfRule type="containsText" dxfId="1417" priority="1360" operator="containsText" text="VL">
      <formula>NOT(ISERROR(SEARCH("VL",L48)))</formula>
    </cfRule>
    <cfRule type="containsText" dxfId="1416" priority="1361" operator="containsText" text="OFF">
      <formula>NOT(ISERROR(SEARCH("OFF",L48)))</formula>
    </cfRule>
  </conditionalFormatting>
  <conditionalFormatting sqref="L48">
    <cfRule type="containsText" dxfId="1415" priority="1358" operator="containsText" text="VL">
      <formula>NOT(ISERROR(SEARCH("VL",L48)))</formula>
    </cfRule>
    <cfRule type="containsText" dxfId="1414" priority="1359" operator="containsText" text="OFF">
      <formula>NOT(ISERROR(SEARCH("OFF",L48)))</formula>
    </cfRule>
  </conditionalFormatting>
  <conditionalFormatting sqref="L48">
    <cfRule type="containsText" dxfId="1413" priority="1356" operator="containsText" text="VL">
      <formula>NOT(ISERROR(SEARCH("VL",L48)))</formula>
    </cfRule>
    <cfRule type="containsText" dxfId="1412" priority="1357" operator="containsText" text="OFF">
      <formula>NOT(ISERROR(SEARCH("OFF",L48)))</formula>
    </cfRule>
  </conditionalFormatting>
  <conditionalFormatting sqref="L48">
    <cfRule type="containsText" dxfId="1411" priority="1354" operator="containsText" text="VL">
      <formula>NOT(ISERROR(SEARCH("VL",L48)))</formula>
    </cfRule>
    <cfRule type="containsText" dxfId="1410" priority="1355" operator="containsText" text="OFF">
      <formula>NOT(ISERROR(SEARCH("OFF",L48)))</formula>
    </cfRule>
  </conditionalFormatting>
  <conditionalFormatting sqref="L48">
    <cfRule type="containsText" dxfId="1409" priority="1352" operator="containsText" text="VL">
      <formula>NOT(ISERROR(SEARCH("VL",L48)))</formula>
    </cfRule>
    <cfRule type="containsText" dxfId="1408" priority="1353" operator="containsText" text="OFF">
      <formula>NOT(ISERROR(SEARCH("OFF",L48)))</formula>
    </cfRule>
  </conditionalFormatting>
  <conditionalFormatting sqref="L48">
    <cfRule type="containsText" dxfId="1407" priority="1350" operator="containsText" text="VL">
      <formula>NOT(ISERROR(SEARCH("VL",L48)))</formula>
    </cfRule>
    <cfRule type="containsText" dxfId="1406" priority="1351" operator="containsText" text="OFF">
      <formula>NOT(ISERROR(SEARCH("OFF",L48)))</formula>
    </cfRule>
  </conditionalFormatting>
  <conditionalFormatting sqref="L48">
    <cfRule type="containsText" dxfId="1405" priority="1348" operator="containsText" text="VL">
      <formula>NOT(ISERROR(SEARCH("VL",L48)))</formula>
    </cfRule>
    <cfRule type="containsText" dxfId="1404" priority="1349" operator="containsText" text="OFF">
      <formula>NOT(ISERROR(SEARCH("OFF",L48)))</formula>
    </cfRule>
  </conditionalFormatting>
  <conditionalFormatting sqref="L48">
    <cfRule type="containsText" dxfId="1403" priority="1342" operator="containsText" text="VL">
      <formula>NOT(ISERROR(SEARCH("VL",L48)))</formula>
    </cfRule>
    <cfRule type="containsText" dxfId="1402" priority="1343" operator="containsText" text="OFF">
      <formula>NOT(ISERROR(SEARCH("OFF",L48)))</formula>
    </cfRule>
  </conditionalFormatting>
  <conditionalFormatting sqref="L48">
    <cfRule type="containsText" dxfId="1401" priority="1340" operator="containsText" text="VL">
      <formula>NOT(ISERROR(SEARCH("VL",L48)))</formula>
    </cfRule>
    <cfRule type="containsText" dxfId="1400" priority="1341" operator="containsText" text="OFF">
      <formula>NOT(ISERROR(SEARCH("OFF",L48)))</formula>
    </cfRule>
  </conditionalFormatting>
  <conditionalFormatting sqref="L48">
    <cfRule type="containsText" dxfId="1399" priority="1344" operator="containsText" text="AL">
      <formula>NOT(ISERROR(SEARCH("AL",L48)))</formula>
    </cfRule>
    <cfRule type="containsText" dxfId="1398" priority="1345" operator="containsText" text="SL">
      <formula>NOT(ISERROR(SEARCH("SL",L48)))</formula>
    </cfRule>
  </conditionalFormatting>
  <conditionalFormatting sqref="L48">
    <cfRule type="containsText" dxfId="1397" priority="1338" operator="containsText" text="VL">
      <formula>NOT(ISERROR(SEARCH("VL",L48)))</formula>
    </cfRule>
    <cfRule type="containsText" dxfId="1396" priority="1339" operator="containsText" text="OFF">
      <formula>NOT(ISERROR(SEARCH("OFF",L48)))</formula>
    </cfRule>
  </conditionalFormatting>
  <conditionalFormatting sqref="L48">
    <cfRule type="containsText" dxfId="1395" priority="1336" operator="containsText" text="VL">
      <formula>NOT(ISERROR(SEARCH("VL",L48)))</formula>
    </cfRule>
    <cfRule type="containsText" dxfId="1394" priority="1337" operator="containsText" text="OFF">
      <formula>NOT(ISERROR(SEARCH("OFF",L48)))</formula>
    </cfRule>
  </conditionalFormatting>
  <conditionalFormatting sqref="H48">
    <cfRule type="containsText" dxfId="1393" priority="1334" operator="containsText" text="VL">
      <formula>NOT(ISERROR(SEARCH("VL",H48)))</formula>
    </cfRule>
    <cfRule type="containsText" dxfId="1392" priority="1335" operator="containsText" text="OFF">
      <formula>NOT(ISERROR(SEARCH("OFF",H48)))</formula>
    </cfRule>
  </conditionalFormatting>
  <conditionalFormatting sqref="H48">
    <cfRule type="containsText" dxfId="1391" priority="1332" operator="containsText" text="VL">
      <formula>NOT(ISERROR(SEARCH("VL",H48)))</formula>
    </cfRule>
    <cfRule type="containsText" dxfId="1390" priority="1333" operator="containsText" text="OFF">
      <formula>NOT(ISERROR(SEARCH("OFF",H48)))</formula>
    </cfRule>
  </conditionalFormatting>
  <conditionalFormatting sqref="H48">
    <cfRule type="containsText" dxfId="1389" priority="1328" operator="containsText" text="VL">
      <formula>NOT(ISERROR(SEARCH("VL",H48)))</formula>
    </cfRule>
    <cfRule type="containsText" dxfId="1388" priority="1329" operator="containsText" text="OFF">
      <formula>NOT(ISERROR(SEARCH("OFF",H48)))</formula>
    </cfRule>
  </conditionalFormatting>
  <conditionalFormatting sqref="H48">
    <cfRule type="containsText" dxfId="1387" priority="1326" operator="containsText" text="VL">
      <formula>NOT(ISERROR(SEARCH("VL",H48)))</formula>
    </cfRule>
    <cfRule type="containsText" dxfId="1386" priority="1327" operator="containsText" text="OFF">
      <formula>NOT(ISERROR(SEARCH("OFF",H48)))</formula>
    </cfRule>
  </conditionalFormatting>
  <conditionalFormatting sqref="H48">
    <cfRule type="containsText" dxfId="1385" priority="1324" operator="containsText" text="VL">
      <formula>NOT(ISERROR(SEARCH("VL",H48)))</formula>
    </cfRule>
    <cfRule type="containsText" dxfId="1384" priority="1325" operator="containsText" text="OFF">
      <formula>NOT(ISERROR(SEARCH("OFF",H48)))</formula>
    </cfRule>
  </conditionalFormatting>
  <conditionalFormatting sqref="H48">
    <cfRule type="containsText" dxfId="1383" priority="1322" operator="containsText" text="VL">
      <formula>NOT(ISERROR(SEARCH("VL",H48)))</formula>
    </cfRule>
    <cfRule type="containsText" dxfId="1382" priority="1323" operator="containsText" text="OFF">
      <formula>NOT(ISERROR(SEARCH("OFF",H48)))</formula>
    </cfRule>
  </conditionalFormatting>
  <conditionalFormatting sqref="H48">
    <cfRule type="containsText" dxfId="1381" priority="1316" operator="containsText" text="VL">
      <formula>NOT(ISERROR(SEARCH("VL",H48)))</formula>
    </cfRule>
    <cfRule type="containsText" dxfId="1380" priority="1317" operator="containsText" text="OFF">
      <formula>NOT(ISERROR(SEARCH("OFF",H48)))</formula>
    </cfRule>
  </conditionalFormatting>
  <conditionalFormatting sqref="H48">
    <cfRule type="containsText" dxfId="1379" priority="1318" operator="containsText" text="VL">
      <formula>NOT(ISERROR(SEARCH("VL",H48)))</formula>
    </cfRule>
    <cfRule type="containsText" dxfId="1378" priority="1319" operator="containsText" text="OFF">
      <formula>NOT(ISERROR(SEARCH("OFF",H48)))</formula>
    </cfRule>
  </conditionalFormatting>
  <conditionalFormatting sqref="H48">
    <cfRule type="containsText" dxfId="1377" priority="1314" operator="containsText" text="VL">
      <formula>NOT(ISERROR(SEARCH("VL",H48)))</formula>
    </cfRule>
    <cfRule type="containsText" dxfId="1376" priority="1315" operator="containsText" text="OFF">
      <formula>NOT(ISERROR(SEARCH("OFF",H48)))</formula>
    </cfRule>
  </conditionalFormatting>
  <conditionalFormatting sqref="H48">
    <cfRule type="containsText" dxfId="1375" priority="1312" operator="containsText" text="VL">
      <formula>NOT(ISERROR(SEARCH("VL",H48)))</formula>
    </cfRule>
    <cfRule type="containsText" dxfId="1374" priority="1313" operator="containsText" text="OFF">
      <formula>NOT(ISERROR(SEARCH("OFF",H48)))</formula>
    </cfRule>
  </conditionalFormatting>
  <conditionalFormatting sqref="H48">
    <cfRule type="containsText" dxfId="1373" priority="1308" operator="containsText" text="AL">
      <formula>NOT(ISERROR(SEARCH("AL",H48)))</formula>
    </cfRule>
    <cfRule type="containsText" dxfId="1372" priority="1309" operator="containsText" text="SL">
      <formula>NOT(ISERROR(SEARCH("SL",H48)))</formula>
    </cfRule>
  </conditionalFormatting>
  <conditionalFormatting sqref="H48">
    <cfRule type="containsText" dxfId="1371" priority="1306" operator="containsText" text="VL">
      <formula>NOT(ISERROR(SEARCH("VL",H48)))</formula>
    </cfRule>
    <cfRule type="containsText" dxfId="1370" priority="1307" operator="containsText" text="OFF">
      <formula>NOT(ISERROR(SEARCH("OFF",H48)))</formula>
    </cfRule>
  </conditionalFormatting>
  <conditionalFormatting sqref="H48">
    <cfRule type="containsText" dxfId="1369" priority="1302" operator="containsText" text="VL">
      <formula>NOT(ISERROR(SEARCH("VL",H48)))</formula>
    </cfRule>
    <cfRule type="containsText" dxfId="1368" priority="1303" operator="containsText" text="OFF">
      <formula>NOT(ISERROR(SEARCH("OFF",H48)))</formula>
    </cfRule>
  </conditionalFormatting>
  <conditionalFormatting sqref="H48">
    <cfRule type="containsText" dxfId="1367" priority="1304" operator="containsText" text="VL">
      <formula>NOT(ISERROR(SEARCH("VL",H48)))</formula>
    </cfRule>
    <cfRule type="containsText" dxfId="1366" priority="1305" operator="containsText" text="OFF">
      <formula>NOT(ISERROR(SEARCH("OFF",H48)))</formula>
    </cfRule>
  </conditionalFormatting>
  <conditionalFormatting sqref="H48">
    <cfRule type="containsText" dxfId="1365" priority="1298" operator="containsText" text="VL">
      <formula>NOT(ISERROR(SEARCH("VL",H48)))</formula>
    </cfRule>
    <cfRule type="containsText" dxfId="1364" priority="1299" operator="containsText" text="OFF">
      <formula>NOT(ISERROR(SEARCH("OFF",H48)))</formula>
    </cfRule>
  </conditionalFormatting>
  <conditionalFormatting sqref="H48">
    <cfRule type="containsText" dxfId="1363" priority="1296" operator="containsText" text="VL">
      <formula>NOT(ISERROR(SEARCH("VL",H48)))</formula>
    </cfRule>
    <cfRule type="containsText" dxfId="1362" priority="1297" operator="containsText" text="OFF">
      <formula>NOT(ISERROR(SEARCH("OFF",H48)))</formula>
    </cfRule>
  </conditionalFormatting>
  <conditionalFormatting sqref="H48">
    <cfRule type="containsText" dxfId="1361" priority="1294" operator="containsText" text="VL">
      <formula>NOT(ISERROR(SEARCH("VL",H48)))</formula>
    </cfRule>
    <cfRule type="containsText" dxfId="1360" priority="1295" operator="containsText" text="OFF">
      <formula>NOT(ISERROR(SEARCH("OFF",H48)))</formula>
    </cfRule>
  </conditionalFormatting>
  <conditionalFormatting sqref="H48">
    <cfRule type="containsText" dxfId="1359" priority="1288" operator="containsText" text="VL">
      <formula>NOT(ISERROR(SEARCH("VL",H48)))</formula>
    </cfRule>
    <cfRule type="containsText" dxfId="1358" priority="1289" operator="containsText" text="OFF">
      <formula>NOT(ISERROR(SEARCH("OFF",H48)))</formula>
    </cfRule>
  </conditionalFormatting>
  <conditionalFormatting sqref="H48">
    <cfRule type="containsText" dxfId="1357" priority="1290" operator="containsText" text="VL">
      <formula>NOT(ISERROR(SEARCH("VL",H48)))</formula>
    </cfRule>
    <cfRule type="containsText" dxfId="1356" priority="1291" operator="containsText" text="OFF">
      <formula>NOT(ISERROR(SEARCH("OFF",H48)))</formula>
    </cfRule>
  </conditionalFormatting>
  <conditionalFormatting sqref="H48">
    <cfRule type="containsText" dxfId="1355" priority="1286" operator="containsText" text="VL">
      <formula>NOT(ISERROR(SEARCH("VL",H48)))</formula>
    </cfRule>
    <cfRule type="containsText" dxfId="1354" priority="1287" operator="containsText" text="OFF">
      <formula>NOT(ISERROR(SEARCH("OFF",H48)))</formula>
    </cfRule>
  </conditionalFormatting>
  <conditionalFormatting sqref="H48">
    <cfRule type="containsText" dxfId="1353" priority="1284" operator="containsText" text="VL">
      <formula>NOT(ISERROR(SEARCH("VL",H48)))</formula>
    </cfRule>
    <cfRule type="containsText" dxfId="1352" priority="1285" operator="containsText" text="OFF">
      <formula>NOT(ISERROR(SEARCH("OFF",H48)))</formula>
    </cfRule>
  </conditionalFormatting>
  <conditionalFormatting sqref="H48">
    <cfRule type="containsText" dxfId="1351" priority="1280" operator="containsText" text="VL">
      <formula>NOT(ISERROR(SEARCH("VL",H48)))</formula>
    </cfRule>
    <cfRule type="containsText" dxfId="1350" priority="1281" operator="containsText" text="OFF">
      <formula>NOT(ISERROR(SEARCH("OFF",H48)))</formula>
    </cfRule>
  </conditionalFormatting>
  <conditionalFormatting sqref="H48">
    <cfRule type="containsText" dxfId="1349" priority="1282" operator="containsText" text="VL">
      <formula>NOT(ISERROR(SEARCH("VL",H48)))</formula>
    </cfRule>
    <cfRule type="containsText" dxfId="1348" priority="1283" operator="containsText" text="OFF">
      <formula>NOT(ISERROR(SEARCH("OFF",H48)))</formula>
    </cfRule>
  </conditionalFormatting>
  <conditionalFormatting sqref="H48">
    <cfRule type="containsText" dxfId="1347" priority="1278" operator="containsText" text="VL">
      <formula>NOT(ISERROR(SEARCH("VL",H48)))</formula>
    </cfRule>
    <cfRule type="containsText" dxfId="1346" priority="1279" operator="containsText" text="OFF">
      <formula>NOT(ISERROR(SEARCH("OFF",H48)))</formula>
    </cfRule>
  </conditionalFormatting>
  <conditionalFormatting sqref="H48">
    <cfRule type="containsText" dxfId="1345" priority="1276" operator="containsText" text="VL">
      <formula>NOT(ISERROR(SEARCH("VL",H48)))</formula>
    </cfRule>
    <cfRule type="containsText" dxfId="1344" priority="1277" operator="containsText" text="OFF">
      <formula>NOT(ISERROR(SEARCH("OFF",H48)))</formula>
    </cfRule>
  </conditionalFormatting>
  <conditionalFormatting sqref="H48">
    <cfRule type="containsText" dxfId="1343" priority="1270" operator="containsText" text="VL">
      <formula>NOT(ISERROR(SEARCH("VL",H48)))</formula>
    </cfRule>
    <cfRule type="containsText" dxfId="1342" priority="1271" operator="containsText" text="OFF">
      <formula>NOT(ISERROR(SEARCH("OFF",H48)))</formula>
    </cfRule>
  </conditionalFormatting>
  <conditionalFormatting sqref="H48">
    <cfRule type="containsText" dxfId="1341" priority="1272" operator="containsText" text="VL">
      <formula>NOT(ISERROR(SEARCH("VL",H48)))</formula>
    </cfRule>
    <cfRule type="containsText" dxfId="1340" priority="1273" operator="containsText" text="OFF">
      <formula>NOT(ISERROR(SEARCH("OFF",H48)))</formula>
    </cfRule>
  </conditionalFormatting>
  <conditionalFormatting sqref="H48">
    <cfRule type="containsText" dxfId="1339" priority="1268" operator="containsText" text="VL">
      <formula>NOT(ISERROR(SEARCH("VL",H48)))</formula>
    </cfRule>
    <cfRule type="containsText" dxfId="1338" priority="1269" operator="containsText" text="OFF">
      <formula>NOT(ISERROR(SEARCH("OFF",H48)))</formula>
    </cfRule>
  </conditionalFormatting>
  <conditionalFormatting sqref="H48">
    <cfRule type="containsText" dxfId="1337" priority="1266" operator="containsText" text="VL">
      <formula>NOT(ISERROR(SEARCH("VL",H48)))</formula>
    </cfRule>
    <cfRule type="containsText" dxfId="1336" priority="1267" operator="containsText" text="OFF">
      <formula>NOT(ISERROR(SEARCH("OFF",H48)))</formula>
    </cfRule>
  </conditionalFormatting>
  <conditionalFormatting sqref="H48">
    <cfRule type="containsText" dxfId="1335" priority="1262" operator="containsText" text="VL">
      <formula>NOT(ISERROR(SEARCH("VL",H48)))</formula>
    </cfRule>
    <cfRule type="containsText" dxfId="1334" priority="1263" operator="containsText" text="OFF">
      <formula>NOT(ISERROR(SEARCH("OFF",H48)))</formula>
    </cfRule>
  </conditionalFormatting>
  <conditionalFormatting sqref="H48">
    <cfRule type="containsText" dxfId="1333" priority="1260" operator="containsText" text="VL">
      <formula>NOT(ISERROR(SEARCH("VL",H48)))</formula>
    </cfRule>
    <cfRule type="containsText" dxfId="1332" priority="1261" operator="containsText" text="OFF">
      <formula>NOT(ISERROR(SEARCH("OFF",H48)))</formula>
    </cfRule>
  </conditionalFormatting>
  <conditionalFormatting sqref="H48">
    <cfRule type="containsText" dxfId="1331" priority="1258" operator="containsText" text="VL">
      <formula>NOT(ISERROR(SEARCH("VL",H48)))</formula>
    </cfRule>
    <cfRule type="containsText" dxfId="1330" priority="1259" operator="containsText" text="OFF">
      <formula>NOT(ISERROR(SEARCH("OFF",H48)))</formula>
    </cfRule>
  </conditionalFormatting>
  <conditionalFormatting sqref="H48">
    <cfRule type="containsText" dxfId="1329" priority="1256" operator="containsText" text="VL">
      <formula>NOT(ISERROR(SEARCH("VL",H48)))</formula>
    </cfRule>
    <cfRule type="containsText" dxfId="1328" priority="1257" operator="containsText" text="OFF">
      <formula>NOT(ISERROR(SEARCH("OFF",H48)))</formula>
    </cfRule>
  </conditionalFormatting>
  <conditionalFormatting sqref="H48">
    <cfRule type="containsText" dxfId="1327" priority="1250" operator="containsText" text="VL">
      <formula>NOT(ISERROR(SEARCH("VL",H48)))</formula>
    </cfRule>
    <cfRule type="containsText" dxfId="1326" priority="1251" operator="containsText" text="OFF">
      <formula>NOT(ISERROR(SEARCH("OFF",H48)))</formula>
    </cfRule>
  </conditionalFormatting>
  <conditionalFormatting sqref="H48">
    <cfRule type="containsText" dxfId="1325" priority="1252" operator="containsText" text="VL">
      <formula>NOT(ISERROR(SEARCH("VL",H48)))</formula>
    </cfRule>
    <cfRule type="containsText" dxfId="1324" priority="1253" operator="containsText" text="OFF">
      <formula>NOT(ISERROR(SEARCH("OFF",H48)))</formula>
    </cfRule>
  </conditionalFormatting>
  <conditionalFormatting sqref="H48">
    <cfRule type="containsText" dxfId="1323" priority="1248" operator="containsText" text="VL">
      <formula>NOT(ISERROR(SEARCH("VL",H48)))</formula>
    </cfRule>
    <cfRule type="containsText" dxfId="1322" priority="1249" operator="containsText" text="OFF">
      <formula>NOT(ISERROR(SEARCH("OFF",H48)))</formula>
    </cfRule>
  </conditionalFormatting>
  <conditionalFormatting sqref="H48">
    <cfRule type="containsText" dxfId="1321" priority="1246" operator="containsText" text="VL">
      <formula>NOT(ISERROR(SEARCH("VL",H48)))</formula>
    </cfRule>
    <cfRule type="containsText" dxfId="1320" priority="1247" operator="containsText" text="OFF">
      <formula>NOT(ISERROR(SEARCH("OFF",H48)))</formula>
    </cfRule>
  </conditionalFormatting>
  <conditionalFormatting sqref="H48">
    <cfRule type="containsText" dxfId="1319" priority="1242" operator="containsText" text="VL">
      <formula>NOT(ISERROR(SEARCH("VL",H48)))</formula>
    </cfRule>
    <cfRule type="containsText" dxfId="1318" priority="1243" operator="containsText" text="OFF">
      <formula>NOT(ISERROR(SEARCH("OFF",H48)))</formula>
    </cfRule>
  </conditionalFormatting>
  <conditionalFormatting sqref="H48">
    <cfRule type="containsText" dxfId="1317" priority="1244" operator="containsText" text="VL">
      <formula>NOT(ISERROR(SEARCH("VL",H48)))</formula>
    </cfRule>
    <cfRule type="containsText" dxfId="1316" priority="1245" operator="containsText" text="OFF">
      <formula>NOT(ISERROR(SEARCH("OFF",H48)))</formula>
    </cfRule>
  </conditionalFormatting>
  <conditionalFormatting sqref="H48">
    <cfRule type="containsText" dxfId="1315" priority="1240" operator="containsText" text="VL">
      <formula>NOT(ISERROR(SEARCH("VL",H48)))</formula>
    </cfRule>
    <cfRule type="containsText" dxfId="1314" priority="1241" operator="containsText" text="OFF">
      <formula>NOT(ISERROR(SEARCH("OFF",H48)))</formula>
    </cfRule>
  </conditionalFormatting>
  <conditionalFormatting sqref="H48">
    <cfRule type="containsText" dxfId="1313" priority="1238" operator="containsText" text="VL">
      <formula>NOT(ISERROR(SEARCH("VL",H48)))</formula>
    </cfRule>
    <cfRule type="containsText" dxfId="1312" priority="1239" operator="containsText" text="OFF">
      <formula>NOT(ISERROR(SEARCH("OFF",H48)))</formula>
    </cfRule>
  </conditionalFormatting>
  <conditionalFormatting sqref="H48">
    <cfRule type="containsText" dxfId="1311" priority="1236" operator="containsText" text="VL">
      <formula>NOT(ISERROR(SEARCH("VL",H48)))</formula>
    </cfRule>
    <cfRule type="containsText" dxfId="1310" priority="1237" operator="containsText" text="OFF">
      <formula>NOT(ISERROR(SEARCH("OFF",H48)))</formula>
    </cfRule>
  </conditionalFormatting>
  <conditionalFormatting sqref="H48">
    <cfRule type="containsText" dxfId="1309" priority="1230" operator="containsText" text="VL">
      <formula>NOT(ISERROR(SEARCH("VL",H48)))</formula>
    </cfRule>
    <cfRule type="containsText" dxfId="1308" priority="1231" operator="containsText" text="OFF">
      <formula>NOT(ISERROR(SEARCH("OFF",H48)))</formula>
    </cfRule>
  </conditionalFormatting>
  <conditionalFormatting sqref="H48">
    <cfRule type="containsText" dxfId="1307" priority="1232" operator="containsText" text="VL">
      <formula>NOT(ISERROR(SEARCH("VL",H48)))</formula>
    </cfRule>
    <cfRule type="containsText" dxfId="1306" priority="1233" operator="containsText" text="OFF">
      <formula>NOT(ISERROR(SEARCH("OFF",H48)))</formula>
    </cfRule>
  </conditionalFormatting>
  <conditionalFormatting sqref="H48">
    <cfRule type="containsText" dxfId="1305" priority="1228" operator="containsText" text="VL">
      <formula>NOT(ISERROR(SEARCH("VL",H48)))</formula>
    </cfRule>
    <cfRule type="containsText" dxfId="1304" priority="1229" operator="containsText" text="OFF">
      <formula>NOT(ISERROR(SEARCH("OFF",H48)))</formula>
    </cfRule>
  </conditionalFormatting>
  <conditionalFormatting sqref="H48">
    <cfRule type="containsText" dxfId="1303" priority="1224" operator="containsText" text="VL">
      <formula>NOT(ISERROR(SEARCH("VL",H48)))</formula>
    </cfRule>
    <cfRule type="containsText" dxfId="1302" priority="1225" operator="containsText" text="OFF">
      <formula>NOT(ISERROR(SEARCH("OFF",H48)))</formula>
    </cfRule>
  </conditionalFormatting>
  <conditionalFormatting sqref="H48">
    <cfRule type="containsText" dxfId="1301" priority="1222" operator="containsText" text="VL">
      <formula>NOT(ISERROR(SEARCH("VL",H48)))</formula>
    </cfRule>
    <cfRule type="containsText" dxfId="1300" priority="1223" operator="containsText" text="OFF">
      <formula>NOT(ISERROR(SEARCH("OFF",H48)))</formula>
    </cfRule>
  </conditionalFormatting>
  <conditionalFormatting sqref="H48">
    <cfRule type="containsText" dxfId="1299" priority="1220" operator="containsText" text="VL">
      <formula>NOT(ISERROR(SEARCH("VL",H48)))</formula>
    </cfRule>
    <cfRule type="containsText" dxfId="1298" priority="1221" operator="containsText" text="OFF">
      <formula>NOT(ISERROR(SEARCH("OFF",H48)))</formula>
    </cfRule>
  </conditionalFormatting>
  <conditionalFormatting sqref="H48">
    <cfRule type="containsText" dxfId="1297" priority="1218" operator="containsText" text="VL">
      <formula>NOT(ISERROR(SEARCH("VL",H48)))</formula>
    </cfRule>
    <cfRule type="containsText" dxfId="1296" priority="1219" operator="containsText" text="OFF">
      <formula>NOT(ISERROR(SEARCH("OFF",H48)))</formula>
    </cfRule>
  </conditionalFormatting>
  <conditionalFormatting sqref="H48">
    <cfRule type="containsText" dxfId="1295" priority="1216" operator="containsText" text="VL">
      <formula>NOT(ISERROR(SEARCH("VL",H48)))</formula>
    </cfRule>
    <cfRule type="containsText" dxfId="1294" priority="1217" operator="containsText" text="OFF">
      <formula>NOT(ISERROR(SEARCH("OFF",H48)))</formula>
    </cfRule>
  </conditionalFormatting>
  <conditionalFormatting sqref="H48">
    <cfRule type="containsText" dxfId="1293" priority="1210" operator="containsText" text="VL">
      <formula>NOT(ISERROR(SEARCH("VL",H48)))</formula>
    </cfRule>
    <cfRule type="containsText" dxfId="1292" priority="1211" operator="containsText" text="OFF">
      <formula>NOT(ISERROR(SEARCH("OFF",H48)))</formula>
    </cfRule>
  </conditionalFormatting>
  <conditionalFormatting sqref="H48">
    <cfRule type="containsText" dxfId="1291" priority="1212" operator="containsText" text="VL">
      <formula>NOT(ISERROR(SEARCH("VL",H48)))</formula>
    </cfRule>
    <cfRule type="containsText" dxfId="1290" priority="1213" operator="containsText" text="OFF">
      <formula>NOT(ISERROR(SEARCH("OFF",H48)))</formula>
    </cfRule>
  </conditionalFormatting>
  <conditionalFormatting sqref="H48">
    <cfRule type="containsText" dxfId="1289" priority="1208" operator="containsText" text="VL">
      <formula>NOT(ISERROR(SEARCH("VL",H48)))</formula>
    </cfRule>
    <cfRule type="containsText" dxfId="1288" priority="1209" operator="containsText" text="OFF">
      <formula>NOT(ISERROR(SEARCH("OFF",H48)))</formula>
    </cfRule>
  </conditionalFormatting>
  <conditionalFormatting sqref="H48">
    <cfRule type="containsText" dxfId="1287" priority="1206" operator="containsText" text="VL">
      <formula>NOT(ISERROR(SEARCH("VL",H48)))</formula>
    </cfRule>
    <cfRule type="containsText" dxfId="1286" priority="1207" operator="containsText" text="OFF">
      <formula>NOT(ISERROR(SEARCH("OFF",H48)))</formula>
    </cfRule>
  </conditionalFormatting>
  <conditionalFormatting sqref="H48">
    <cfRule type="containsText" dxfId="1285" priority="1202" operator="containsText" text="VL">
      <formula>NOT(ISERROR(SEARCH("VL",H48)))</formula>
    </cfRule>
    <cfRule type="containsText" dxfId="1284" priority="1203" operator="containsText" text="OFF">
      <formula>NOT(ISERROR(SEARCH("OFF",H48)))</formula>
    </cfRule>
  </conditionalFormatting>
  <conditionalFormatting sqref="H48">
    <cfRule type="containsText" dxfId="1283" priority="1204" operator="containsText" text="VL">
      <formula>NOT(ISERROR(SEARCH("VL",H48)))</formula>
    </cfRule>
    <cfRule type="containsText" dxfId="1282" priority="1205" operator="containsText" text="OFF">
      <formula>NOT(ISERROR(SEARCH("OFF",H48)))</formula>
    </cfRule>
  </conditionalFormatting>
  <conditionalFormatting sqref="H48">
    <cfRule type="containsText" dxfId="1281" priority="1198" operator="containsText" text="VL">
      <formula>NOT(ISERROR(SEARCH("VL",H48)))</formula>
    </cfRule>
    <cfRule type="containsText" dxfId="1280" priority="1199" operator="containsText" text="OFF">
      <formula>NOT(ISERROR(SEARCH("OFF",H48)))</formula>
    </cfRule>
  </conditionalFormatting>
  <conditionalFormatting sqref="H48">
    <cfRule type="containsText" dxfId="1279" priority="1196" operator="containsText" text="VL">
      <formula>NOT(ISERROR(SEARCH("VL",H48)))</formula>
    </cfRule>
    <cfRule type="containsText" dxfId="1278" priority="1197" operator="containsText" text="OFF">
      <formula>NOT(ISERROR(SEARCH("OFF",H48)))</formula>
    </cfRule>
  </conditionalFormatting>
  <conditionalFormatting sqref="H48">
    <cfRule type="containsText" dxfId="1277" priority="1194" operator="containsText" text="VL">
      <formula>NOT(ISERROR(SEARCH("VL",H48)))</formula>
    </cfRule>
    <cfRule type="containsText" dxfId="1276" priority="1195" operator="containsText" text="OFF">
      <formula>NOT(ISERROR(SEARCH("OFF",H48)))</formula>
    </cfRule>
  </conditionalFormatting>
  <conditionalFormatting sqref="H48">
    <cfRule type="containsText" dxfId="1275" priority="1192" operator="containsText" text="VL">
      <formula>NOT(ISERROR(SEARCH("VL",H48)))</formula>
    </cfRule>
    <cfRule type="containsText" dxfId="1274" priority="1193" operator="containsText" text="OFF">
      <formula>NOT(ISERROR(SEARCH("OFF",H48)))</formula>
    </cfRule>
  </conditionalFormatting>
  <conditionalFormatting sqref="L48">
    <cfRule type="containsText" dxfId="1273" priority="1184" operator="containsText" text="VL">
      <formula>NOT(ISERROR(SEARCH("VL",L48)))</formula>
    </cfRule>
    <cfRule type="containsText" dxfId="1272" priority="1185" operator="containsText" text="OFF">
      <formula>NOT(ISERROR(SEARCH("OFF",L48)))</formula>
    </cfRule>
  </conditionalFormatting>
  <conditionalFormatting sqref="L48">
    <cfRule type="containsText" dxfId="1271" priority="1188" operator="containsText" text="VL">
      <formula>NOT(ISERROR(SEARCH("VL",L48)))</formula>
    </cfRule>
    <cfRule type="containsText" dxfId="1270" priority="1189" operator="containsText" text="OFF">
      <formula>NOT(ISERROR(SEARCH("OFF",L48)))</formula>
    </cfRule>
  </conditionalFormatting>
  <conditionalFormatting sqref="L48">
    <cfRule type="containsText" dxfId="1269" priority="1190" operator="containsText" text="AL">
      <formula>NOT(ISERROR(SEARCH("AL",L48)))</formula>
    </cfRule>
    <cfRule type="containsText" dxfId="1268" priority="1191" operator="containsText" text="SL">
      <formula>NOT(ISERROR(SEARCH("SL",L48)))</formula>
    </cfRule>
  </conditionalFormatting>
  <conditionalFormatting sqref="L48">
    <cfRule type="containsText" dxfId="1267" priority="1182" operator="containsText" text="VL">
      <formula>NOT(ISERROR(SEARCH("VL",L48)))</formula>
    </cfRule>
    <cfRule type="containsText" dxfId="1266" priority="1183" operator="containsText" text="OFF">
      <formula>NOT(ISERROR(SEARCH("OFF",L48)))</formula>
    </cfRule>
  </conditionalFormatting>
  <conditionalFormatting sqref="L48">
    <cfRule type="containsText" dxfId="1265" priority="1180" operator="containsText" text="VL">
      <formula>NOT(ISERROR(SEARCH("VL",L48)))</formula>
    </cfRule>
    <cfRule type="containsText" dxfId="1264" priority="1181" operator="containsText" text="OFF">
      <formula>NOT(ISERROR(SEARCH("OFF",L48)))</formula>
    </cfRule>
  </conditionalFormatting>
  <conditionalFormatting sqref="L45">
    <cfRule type="containsText" dxfId="1263" priority="1504" operator="containsText" text="VL">
      <formula>NOT(ISERROR(SEARCH("VL",L45)))</formula>
    </cfRule>
    <cfRule type="containsText" dxfId="1262" priority="1505" operator="containsText" text="OFF">
      <formula>NOT(ISERROR(SEARCH("OFF",L45)))</formula>
    </cfRule>
  </conditionalFormatting>
  <conditionalFormatting sqref="K45">
    <cfRule type="containsText" dxfId="1261" priority="1500" operator="containsText" text="VL">
      <formula>NOT(ISERROR(SEARCH("VL",K45)))</formula>
    </cfRule>
    <cfRule type="containsText" dxfId="1260" priority="1501" operator="containsText" text="OFF">
      <formula>NOT(ISERROR(SEARCH("OFF",K45)))</formula>
    </cfRule>
  </conditionalFormatting>
  <conditionalFormatting sqref="K45">
    <cfRule type="containsText" dxfId="1259" priority="1502" operator="containsText" text="VL">
      <formula>NOT(ISERROR(SEARCH("VL",K45)))</formula>
    </cfRule>
    <cfRule type="containsText" dxfId="1258" priority="1503" operator="containsText" text="OFF">
      <formula>NOT(ISERROR(SEARCH("OFF",K45)))</formula>
    </cfRule>
  </conditionalFormatting>
  <conditionalFormatting sqref="K45">
    <cfRule type="containsText" dxfId="1257" priority="1498" operator="containsText" text="VL">
      <formula>NOT(ISERROR(SEARCH("VL",K45)))</formula>
    </cfRule>
    <cfRule type="containsText" dxfId="1256" priority="1499" operator="containsText" text="OFF">
      <formula>NOT(ISERROR(SEARCH("OFF",K45)))</formula>
    </cfRule>
  </conditionalFormatting>
  <conditionalFormatting sqref="K45">
    <cfRule type="containsText" dxfId="1255" priority="1496" operator="containsText" text="VL">
      <formula>NOT(ISERROR(SEARCH("VL",K45)))</formula>
    </cfRule>
    <cfRule type="containsText" dxfId="1254" priority="1497" operator="containsText" text="OFF">
      <formula>NOT(ISERROR(SEARCH("OFF",K45)))</formula>
    </cfRule>
  </conditionalFormatting>
  <conditionalFormatting sqref="L45">
    <cfRule type="containsText" dxfId="1253" priority="1494" operator="containsText" text="VL">
      <formula>NOT(ISERROR(SEARCH("VL",L45)))</formula>
    </cfRule>
    <cfRule type="containsText" dxfId="1252" priority="1495" operator="containsText" text="OFF">
      <formula>NOT(ISERROR(SEARCH("OFF",L45)))</formula>
    </cfRule>
  </conditionalFormatting>
  <conditionalFormatting sqref="L45">
    <cfRule type="containsText" dxfId="1251" priority="1492" operator="containsText" text="VL">
      <formula>NOT(ISERROR(SEARCH("VL",L45)))</formula>
    </cfRule>
    <cfRule type="containsText" dxfId="1250" priority="1493" operator="containsText" text="OFF">
      <formula>NOT(ISERROR(SEARCH("OFF",L45)))</formula>
    </cfRule>
  </conditionalFormatting>
  <conditionalFormatting sqref="L45">
    <cfRule type="containsText" dxfId="1249" priority="1490" operator="containsText" text="VL">
      <formula>NOT(ISERROR(SEARCH("VL",L45)))</formula>
    </cfRule>
    <cfRule type="containsText" dxfId="1248" priority="1491" operator="containsText" text="OFF">
      <formula>NOT(ISERROR(SEARCH("OFF",L45)))</formula>
    </cfRule>
  </conditionalFormatting>
  <conditionalFormatting sqref="L45">
    <cfRule type="containsText" dxfId="1247" priority="1488" operator="containsText" text="VL">
      <formula>NOT(ISERROR(SEARCH("VL",L45)))</formula>
    </cfRule>
    <cfRule type="containsText" dxfId="1246" priority="1489" operator="containsText" text="OFF">
      <formula>NOT(ISERROR(SEARCH("OFF",L45)))</formula>
    </cfRule>
  </conditionalFormatting>
  <conditionalFormatting sqref="L45">
    <cfRule type="containsText" dxfId="1245" priority="1484" operator="containsText" text="VL">
      <formula>NOT(ISERROR(SEARCH("VL",L45)))</formula>
    </cfRule>
    <cfRule type="containsText" dxfId="1244" priority="1485" operator="containsText" text="OFF">
      <formula>NOT(ISERROR(SEARCH("OFF",L45)))</formula>
    </cfRule>
  </conditionalFormatting>
  <conditionalFormatting sqref="L45">
    <cfRule type="containsText" dxfId="1243" priority="1486" operator="containsText" text="VL">
      <formula>NOT(ISERROR(SEARCH("VL",L45)))</formula>
    </cfRule>
    <cfRule type="containsText" dxfId="1242" priority="1487" operator="containsText" text="OFF">
      <formula>NOT(ISERROR(SEARCH("OFF",L45)))</formula>
    </cfRule>
  </conditionalFormatting>
  <conditionalFormatting sqref="L45">
    <cfRule type="containsText" dxfId="1241" priority="1482" operator="containsText" text="VL">
      <formula>NOT(ISERROR(SEARCH("VL",L45)))</formula>
    </cfRule>
    <cfRule type="containsText" dxfId="1240" priority="1483" operator="containsText" text="OFF">
      <formula>NOT(ISERROR(SEARCH("OFF",L45)))</formula>
    </cfRule>
  </conditionalFormatting>
  <conditionalFormatting sqref="L45">
    <cfRule type="containsText" dxfId="1239" priority="1480" operator="containsText" text="VL">
      <formula>NOT(ISERROR(SEARCH("VL",L45)))</formula>
    </cfRule>
    <cfRule type="containsText" dxfId="1238" priority="1481" operator="containsText" text="OFF">
      <formula>NOT(ISERROR(SEARCH("OFF",L45)))</formula>
    </cfRule>
  </conditionalFormatting>
  <conditionalFormatting sqref="L45">
    <cfRule type="containsText" dxfId="1237" priority="1478" operator="containsText" text="VL">
      <formula>NOT(ISERROR(SEARCH("VL",L45)))</formula>
    </cfRule>
    <cfRule type="containsText" dxfId="1236" priority="1479" operator="containsText" text="OFF">
      <formula>NOT(ISERROR(SEARCH("OFF",L45)))</formula>
    </cfRule>
  </conditionalFormatting>
  <conditionalFormatting sqref="L45">
    <cfRule type="containsText" dxfId="1235" priority="1476" operator="containsText" text="VL">
      <formula>NOT(ISERROR(SEARCH("VL",L45)))</formula>
    </cfRule>
    <cfRule type="containsText" dxfId="1234" priority="1477" operator="containsText" text="OFF">
      <formula>NOT(ISERROR(SEARCH("OFF",L45)))</formula>
    </cfRule>
  </conditionalFormatting>
  <conditionalFormatting sqref="L45">
    <cfRule type="containsText" dxfId="1233" priority="1474" operator="containsText" text="VL">
      <formula>NOT(ISERROR(SEARCH("VL",L45)))</formula>
    </cfRule>
    <cfRule type="containsText" dxfId="1232" priority="1475" operator="containsText" text="OFF">
      <formula>NOT(ISERROR(SEARCH("OFF",L45)))</formula>
    </cfRule>
  </conditionalFormatting>
  <conditionalFormatting sqref="L45">
    <cfRule type="containsText" dxfId="1231" priority="1472" operator="containsText" text="VL">
      <formula>NOT(ISERROR(SEARCH("VL",L45)))</formula>
    </cfRule>
    <cfRule type="containsText" dxfId="1230" priority="1473" operator="containsText" text="OFF">
      <formula>NOT(ISERROR(SEARCH("OFF",L45)))</formula>
    </cfRule>
  </conditionalFormatting>
  <conditionalFormatting sqref="L45">
    <cfRule type="containsText" dxfId="1229" priority="1470" operator="containsText" text="VL">
      <formula>NOT(ISERROR(SEARCH("VL",L45)))</formula>
    </cfRule>
    <cfRule type="containsText" dxfId="1228" priority="1471" operator="containsText" text="OFF">
      <formula>NOT(ISERROR(SEARCH("OFF",L45)))</formula>
    </cfRule>
  </conditionalFormatting>
  <conditionalFormatting sqref="L45">
    <cfRule type="containsText" dxfId="1227" priority="1468" operator="containsText" text="VL">
      <formula>NOT(ISERROR(SEARCH("VL",L45)))</formula>
    </cfRule>
    <cfRule type="containsText" dxfId="1226" priority="1469" operator="containsText" text="OFF">
      <formula>NOT(ISERROR(SEARCH("OFF",L45)))</formula>
    </cfRule>
  </conditionalFormatting>
  <conditionalFormatting sqref="L45">
    <cfRule type="containsText" dxfId="1225" priority="1466" operator="containsText" text="VL">
      <formula>NOT(ISERROR(SEARCH("VL",L45)))</formula>
    </cfRule>
    <cfRule type="containsText" dxfId="1224" priority="1467" operator="containsText" text="OFF">
      <formula>NOT(ISERROR(SEARCH("OFF",L45)))</formula>
    </cfRule>
  </conditionalFormatting>
  <conditionalFormatting sqref="L45">
    <cfRule type="containsText" dxfId="1223" priority="1464" operator="containsText" text="VL">
      <formula>NOT(ISERROR(SEARCH("VL",L45)))</formula>
    </cfRule>
    <cfRule type="containsText" dxfId="1222" priority="1465" operator="containsText" text="OFF">
      <formula>NOT(ISERROR(SEARCH("OFF",L45)))</formula>
    </cfRule>
  </conditionalFormatting>
  <conditionalFormatting sqref="L45">
    <cfRule type="containsText" dxfId="1221" priority="1460" operator="containsText" text="VL">
      <formula>NOT(ISERROR(SEARCH("VL",L45)))</formula>
    </cfRule>
    <cfRule type="containsText" dxfId="1220" priority="1461" operator="containsText" text="OFF">
      <formula>NOT(ISERROR(SEARCH("OFF",L45)))</formula>
    </cfRule>
  </conditionalFormatting>
  <conditionalFormatting sqref="L45">
    <cfRule type="containsText" dxfId="1219" priority="1462" operator="containsText" text="VL">
      <formula>NOT(ISERROR(SEARCH("VL",L45)))</formula>
    </cfRule>
    <cfRule type="containsText" dxfId="1218" priority="1463" operator="containsText" text="OFF">
      <formula>NOT(ISERROR(SEARCH("OFF",L45)))</formula>
    </cfRule>
  </conditionalFormatting>
  <conditionalFormatting sqref="L45">
    <cfRule type="containsText" dxfId="1217" priority="1458" operator="containsText" text="VL">
      <formula>NOT(ISERROR(SEARCH("VL",L45)))</formula>
    </cfRule>
    <cfRule type="containsText" dxfId="1216" priority="1459" operator="containsText" text="OFF">
      <formula>NOT(ISERROR(SEARCH("OFF",L45)))</formula>
    </cfRule>
  </conditionalFormatting>
  <conditionalFormatting sqref="L45">
    <cfRule type="containsText" dxfId="1215" priority="1456" operator="containsText" text="VL">
      <formula>NOT(ISERROR(SEARCH("VL",L45)))</formula>
    </cfRule>
    <cfRule type="containsText" dxfId="1214" priority="1457" operator="containsText" text="OFF">
      <formula>NOT(ISERROR(SEARCH("OFF",L45)))</formula>
    </cfRule>
  </conditionalFormatting>
  <conditionalFormatting sqref="L45">
    <cfRule type="containsText" dxfId="1213" priority="1454" operator="containsText" text="VL">
      <formula>NOT(ISERROR(SEARCH("VL",L45)))</formula>
    </cfRule>
    <cfRule type="containsText" dxfId="1212" priority="1455" operator="containsText" text="OFF">
      <formula>NOT(ISERROR(SEARCH("OFF",L45)))</formula>
    </cfRule>
  </conditionalFormatting>
  <conditionalFormatting sqref="L48">
    <cfRule type="containsText" dxfId="1211" priority="1444" operator="containsText" text="AL">
      <formula>NOT(ISERROR(SEARCH("AL",L48)))</formula>
    </cfRule>
    <cfRule type="containsText" dxfId="1210" priority="1445" operator="containsText" text="SL">
      <formula>NOT(ISERROR(SEARCH("SL",L48)))</formula>
    </cfRule>
  </conditionalFormatting>
  <conditionalFormatting sqref="L48">
    <cfRule type="containsText" dxfId="1209" priority="1428" operator="containsText" text="VL">
      <formula>NOT(ISERROR(SEARCH("VL",L48)))</formula>
    </cfRule>
    <cfRule type="containsText" dxfId="1208" priority="1429" operator="containsText" text="OFF">
      <formula>NOT(ISERROR(SEARCH("OFF",L48)))</formula>
    </cfRule>
  </conditionalFormatting>
  <conditionalFormatting sqref="L48">
    <cfRule type="containsText" dxfId="1207" priority="1420" operator="containsText" text="VL">
      <formula>NOT(ISERROR(SEARCH("VL",L48)))</formula>
    </cfRule>
    <cfRule type="containsText" dxfId="1206" priority="1421" operator="containsText" text="OFF">
      <formula>NOT(ISERROR(SEARCH("OFF",L48)))</formula>
    </cfRule>
  </conditionalFormatting>
  <conditionalFormatting sqref="L48">
    <cfRule type="containsText" dxfId="1205" priority="1408" operator="containsText" text="AL">
      <formula>NOT(ISERROR(SEARCH("AL",L48)))</formula>
    </cfRule>
    <cfRule type="containsText" dxfId="1204" priority="1409" operator="containsText" text="SL">
      <formula>NOT(ISERROR(SEARCH("SL",L48)))</formula>
    </cfRule>
  </conditionalFormatting>
  <conditionalFormatting sqref="L48">
    <cfRule type="containsText" dxfId="1203" priority="1384" operator="containsText" text="VL">
      <formula>NOT(ISERROR(SEARCH("VL",L48)))</formula>
    </cfRule>
    <cfRule type="containsText" dxfId="1202" priority="1385" operator="containsText" text="OFF">
      <formula>NOT(ISERROR(SEARCH("OFF",L48)))</formula>
    </cfRule>
  </conditionalFormatting>
  <conditionalFormatting sqref="L48">
    <cfRule type="containsText" dxfId="1201" priority="1370" operator="containsText" text="AL">
      <formula>NOT(ISERROR(SEARCH("AL",L48)))</formula>
    </cfRule>
    <cfRule type="containsText" dxfId="1200" priority="1371" operator="containsText" text="SL">
      <formula>NOT(ISERROR(SEARCH("SL",L48)))</formula>
    </cfRule>
  </conditionalFormatting>
  <conditionalFormatting sqref="L48">
    <cfRule type="containsText" dxfId="1199" priority="1346" operator="containsText" text="VL">
      <formula>NOT(ISERROR(SEARCH("VL",L48)))</formula>
    </cfRule>
    <cfRule type="containsText" dxfId="1198" priority="1347" operator="containsText" text="OFF">
      <formula>NOT(ISERROR(SEARCH("OFF",L48)))</formula>
    </cfRule>
  </conditionalFormatting>
  <conditionalFormatting sqref="H48">
    <cfRule type="containsText" dxfId="1197" priority="1330" operator="containsText" text="AL">
      <formula>NOT(ISERROR(SEARCH("AL",H48)))</formula>
    </cfRule>
    <cfRule type="containsText" dxfId="1196" priority="1331" operator="containsText" text="SL">
      <formula>NOT(ISERROR(SEARCH("SL",H48)))</formula>
    </cfRule>
  </conditionalFormatting>
  <conditionalFormatting sqref="H48">
    <cfRule type="containsText" dxfId="1195" priority="1320" operator="containsText" text="VL">
      <formula>NOT(ISERROR(SEARCH("VL",H48)))</formula>
    </cfRule>
    <cfRule type="containsText" dxfId="1194" priority="1321" operator="containsText" text="OFF">
      <formula>NOT(ISERROR(SEARCH("OFF",H48)))</formula>
    </cfRule>
  </conditionalFormatting>
  <conditionalFormatting sqref="H48">
    <cfRule type="containsText" dxfId="1193" priority="1310" operator="containsText" text="VL">
      <formula>NOT(ISERROR(SEARCH("VL",H48)))</formula>
    </cfRule>
    <cfRule type="containsText" dxfId="1192" priority="1311" operator="containsText" text="OFF">
      <formula>NOT(ISERROR(SEARCH("OFF",H48)))</formula>
    </cfRule>
  </conditionalFormatting>
  <conditionalFormatting sqref="H48">
    <cfRule type="containsText" dxfId="1191" priority="1300" operator="containsText" text="AL">
      <formula>NOT(ISERROR(SEARCH("AL",H48)))</formula>
    </cfRule>
    <cfRule type="containsText" dxfId="1190" priority="1301" operator="containsText" text="SL">
      <formula>NOT(ISERROR(SEARCH("SL",H48)))</formula>
    </cfRule>
  </conditionalFormatting>
  <conditionalFormatting sqref="H48">
    <cfRule type="containsText" dxfId="1189" priority="1292" operator="containsText" text="VL">
      <formula>NOT(ISERROR(SEARCH("VL",H48)))</formula>
    </cfRule>
    <cfRule type="containsText" dxfId="1188" priority="1293" operator="containsText" text="OFF">
      <formula>NOT(ISERROR(SEARCH("OFF",H48)))</formula>
    </cfRule>
  </conditionalFormatting>
  <conditionalFormatting sqref="H48">
    <cfRule type="containsText" dxfId="1187" priority="1274" operator="containsText" text="VL">
      <formula>NOT(ISERROR(SEARCH("VL",H48)))</formula>
    </cfRule>
    <cfRule type="containsText" dxfId="1186" priority="1275" operator="containsText" text="OFF">
      <formula>NOT(ISERROR(SEARCH("OFF",H48)))</formula>
    </cfRule>
  </conditionalFormatting>
  <conditionalFormatting sqref="H48">
    <cfRule type="containsText" dxfId="1185" priority="1264" operator="containsText" text="AL">
      <formula>NOT(ISERROR(SEARCH("AL",H48)))</formula>
    </cfRule>
    <cfRule type="containsText" dxfId="1184" priority="1265" operator="containsText" text="SL">
      <formula>NOT(ISERROR(SEARCH("SL",H48)))</formula>
    </cfRule>
  </conditionalFormatting>
  <conditionalFormatting sqref="H48">
    <cfRule type="containsText" dxfId="1183" priority="1254" operator="containsText" text="VL">
      <formula>NOT(ISERROR(SEARCH("VL",H48)))</formula>
    </cfRule>
    <cfRule type="containsText" dxfId="1182" priority="1255" operator="containsText" text="OFF">
      <formula>NOT(ISERROR(SEARCH("OFF",H48)))</formula>
    </cfRule>
  </conditionalFormatting>
  <conditionalFormatting sqref="H48">
    <cfRule type="containsText" dxfId="1181" priority="1234" operator="containsText" text="VL">
      <formula>NOT(ISERROR(SEARCH("VL",H48)))</formula>
    </cfRule>
    <cfRule type="containsText" dxfId="1180" priority="1235" operator="containsText" text="OFF">
      <formula>NOT(ISERROR(SEARCH("OFF",H48)))</formula>
    </cfRule>
  </conditionalFormatting>
  <conditionalFormatting sqref="H48">
    <cfRule type="containsText" dxfId="1179" priority="1226" operator="containsText" text="AL">
      <formula>NOT(ISERROR(SEARCH("AL",H48)))</formula>
    </cfRule>
    <cfRule type="containsText" dxfId="1178" priority="1227" operator="containsText" text="SL">
      <formula>NOT(ISERROR(SEARCH("SL",H48)))</formula>
    </cfRule>
  </conditionalFormatting>
  <conditionalFormatting sqref="H48">
    <cfRule type="containsText" dxfId="1177" priority="1214" operator="containsText" text="VL">
      <formula>NOT(ISERROR(SEARCH("VL",H48)))</formula>
    </cfRule>
    <cfRule type="containsText" dxfId="1176" priority="1215" operator="containsText" text="OFF">
      <formula>NOT(ISERROR(SEARCH("OFF",H48)))</formula>
    </cfRule>
  </conditionalFormatting>
  <conditionalFormatting sqref="H48">
    <cfRule type="containsText" dxfId="1175" priority="1200" operator="containsText" text="AL">
      <formula>NOT(ISERROR(SEARCH("AL",H48)))</formula>
    </cfRule>
    <cfRule type="containsText" dxfId="1174" priority="1201" operator="containsText" text="SL">
      <formula>NOT(ISERROR(SEARCH("SL",H48)))</formula>
    </cfRule>
  </conditionalFormatting>
  <conditionalFormatting sqref="L48">
    <cfRule type="containsText" dxfId="1173" priority="1186" operator="containsText" text="AL">
      <formula>NOT(ISERROR(SEARCH("AL",L48)))</formula>
    </cfRule>
    <cfRule type="containsText" dxfId="1172" priority="1187" operator="containsText" text="SL">
      <formula>NOT(ISERROR(SEARCH("SL",L48)))</formula>
    </cfRule>
  </conditionalFormatting>
  <conditionalFormatting sqref="J47:K47">
    <cfRule type="containsText" dxfId="1171" priority="1177" operator="containsText" text="VL">
      <formula>NOT(ISERROR(SEARCH("VL",J47)))</formula>
    </cfRule>
    <cfRule type="containsText" dxfId="1170" priority="1178" operator="containsText" text="OFF">
      <formula>NOT(ISERROR(SEARCH("OFF",J47)))</formula>
    </cfRule>
  </conditionalFormatting>
  <conditionalFormatting sqref="J47:K47">
    <cfRule type="containsText" dxfId="1169" priority="1175" operator="containsText" text="VL">
      <formula>NOT(ISERROR(SEARCH("VL",J47)))</formula>
    </cfRule>
    <cfRule type="containsText" dxfId="1168" priority="1176" operator="containsText" text="OFF">
      <formula>NOT(ISERROR(SEARCH("OFF",J47)))</formula>
    </cfRule>
  </conditionalFormatting>
  <conditionalFormatting sqref="J47:K47">
    <cfRule type="containsText" dxfId="1167" priority="1173" operator="containsText" text="VL">
      <formula>NOT(ISERROR(SEARCH("VL",J47)))</formula>
    </cfRule>
    <cfRule type="containsText" dxfId="1166" priority="1174" operator="containsText" text="OFF">
      <formula>NOT(ISERROR(SEARCH("OFF",J47)))</formula>
    </cfRule>
  </conditionalFormatting>
  <conditionalFormatting sqref="I47:J47">
    <cfRule type="containsText" dxfId="1165" priority="1171" operator="containsText" text="VL">
      <formula>NOT(ISERROR(SEARCH("VL",I47)))</formula>
    </cfRule>
    <cfRule type="containsText" dxfId="1164" priority="1172" operator="containsText" text="OFF">
      <formula>NOT(ISERROR(SEARCH("OFF",I47)))</formula>
    </cfRule>
  </conditionalFormatting>
  <conditionalFormatting sqref="J47:L47">
    <cfRule type="containsText" dxfId="1163" priority="1169" operator="containsText" text="VL">
      <formula>NOT(ISERROR(SEARCH("VL",J47)))</formula>
    </cfRule>
    <cfRule type="containsText" dxfId="1162" priority="1170" operator="containsText" text="OFF">
      <formula>NOT(ISERROR(SEARCH("OFF",J47)))</formula>
    </cfRule>
  </conditionalFormatting>
  <conditionalFormatting sqref="J47:L47">
    <cfRule type="containsText" dxfId="1161" priority="1167" operator="containsText" text="VL">
      <formula>NOT(ISERROR(SEARCH("VL",J47)))</formula>
    </cfRule>
    <cfRule type="containsText" dxfId="1160" priority="1168" operator="containsText" text="OFF">
      <formula>NOT(ISERROR(SEARCH("OFF",J47)))</formula>
    </cfRule>
  </conditionalFormatting>
  <conditionalFormatting sqref="J47:L47">
    <cfRule type="containsText" dxfId="1159" priority="1163" operator="containsText" text="VL">
      <formula>NOT(ISERROR(SEARCH("VL",J47)))</formula>
    </cfRule>
    <cfRule type="containsText" dxfId="1158" priority="1164" operator="containsText" text="OFF">
      <formula>NOT(ISERROR(SEARCH("OFF",J47)))</formula>
    </cfRule>
  </conditionalFormatting>
  <conditionalFormatting sqref="J47:L47">
    <cfRule type="containsText" dxfId="1157" priority="1165" operator="containsText" text="VL">
      <formula>NOT(ISERROR(SEARCH("VL",J47)))</formula>
    </cfRule>
    <cfRule type="containsText" dxfId="1156" priority="1166" operator="containsText" text="OFF">
      <formula>NOT(ISERROR(SEARCH("OFF",J47)))</formula>
    </cfRule>
  </conditionalFormatting>
  <conditionalFormatting sqref="H46:J47 G45:L45">
    <cfRule type="containsText" dxfId="1155" priority="1161" operator="containsText" text="VL">
      <formula>NOT(ISERROR(SEARCH("VL",G45)))</formula>
    </cfRule>
    <cfRule type="containsText" dxfId="1154" priority="1162" operator="containsText" text="OFF">
      <formula>NOT(ISERROR(SEARCH("OFF",G45)))</formula>
    </cfRule>
  </conditionalFormatting>
  <conditionalFormatting sqref="H45:L46 H47:J47 G45">
    <cfRule type="containsText" dxfId="1153" priority="1159" operator="containsText" text="VL">
      <formula>NOT(ISERROR(SEARCH("VL",G45)))</formula>
    </cfRule>
    <cfRule type="containsText" dxfId="1152" priority="1160" operator="containsText" text="OFF">
      <formula>NOT(ISERROR(SEARCH("OFF",G45)))</formula>
    </cfRule>
  </conditionalFormatting>
  <conditionalFormatting sqref="H45:L46 H47:J47 G45">
    <cfRule type="containsText" dxfId="1151" priority="1157" operator="containsText" text="VL">
      <formula>NOT(ISERROR(SEARCH("VL",G45)))</formula>
    </cfRule>
    <cfRule type="containsText" dxfId="1150" priority="1158" operator="containsText" text="OFF">
      <formula>NOT(ISERROR(SEARCH("OFF",G45)))</formula>
    </cfRule>
  </conditionalFormatting>
  <conditionalFormatting sqref="H45:L46 H47:J47 G45">
    <cfRule type="containsText" dxfId="1149" priority="1155" operator="containsText" text="VL">
      <formula>NOT(ISERROR(SEARCH("VL",G45)))</formula>
    </cfRule>
    <cfRule type="containsText" dxfId="1148" priority="1156" operator="containsText" text="OFF">
      <formula>NOT(ISERROR(SEARCH("OFF",G45)))</formula>
    </cfRule>
  </conditionalFormatting>
  <conditionalFormatting sqref="K45:L48">
    <cfRule type="containsText" dxfId="1147" priority="1153" operator="containsText" text="VL">
      <formula>NOT(ISERROR(SEARCH("VL",K45)))</formula>
    </cfRule>
    <cfRule type="containsText" dxfId="1146" priority="1154" operator="containsText" text="OFF">
      <formula>NOT(ISERROR(SEARCH("OFF",K45)))</formula>
    </cfRule>
  </conditionalFormatting>
  <conditionalFormatting sqref="L45:L48">
    <cfRule type="containsText" dxfId="1145" priority="1151" operator="containsText" text="VL">
      <formula>NOT(ISERROR(SEARCH("VL",L45)))</formula>
    </cfRule>
    <cfRule type="containsText" dxfId="1144" priority="1152" operator="containsText" text="OFF">
      <formula>NOT(ISERROR(SEARCH("OFF",L45)))</formula>
    </cfRule>
  </conditionalFormatting>
  <conditionalFormatting sqref="K45:L48">
    <cfRule type="containsText" dxfId="1143" priority="1149" operator="containsText" text="VL">
      <formula>NOT(ISERROR(SEARCH("VL",K45)))</formula>
    </cfRule>
    <cfRule type="containsText" dxfId="1142" priority="1150" operator="containsText" text="OFF">
      <formula>NOT(ISERROR(SEARCH("OFF",K45)))</formula>
    </cfRule>
  </conditionalFormatting>
  <conditionalFormatting sqref="K45:L48">
    <cfRule type="containsText" dxfId="1141" priority="1143" operator="containsText" text="VL">
      <formula>NOT(ISERROR(SEARCH("VL",K45)))</formula>
    </cfRule>
    <cfRule type="containsText" dxfId="1140" priority="1144" operator="containsText" text="OFF">
      <formula>NOT(ISERROR(SEARCH("OFF",K45)))</formula>
    </cfRule>
  </conditionalFormatting>
  <conditionalFormatting sqref="K45:L48">
    <cfRule type="containsText" dxfId="1139" priority="1145" operator="containsText" text="VL">
      <formula>NOT(ISERROR(SEARCH("VL",K45)))</formula>
    </cfRule>
    <cfRule type="containsText" dxfId="1138" priority="1146" operator="containsText" text="OFF">
      <formula>NOT(ISERROR(SEARCH("OFF",K45)))</formula>
    </cfRule>
  </conditionalFormatting>
  <conditionalFormatting sqref="K45:L48">
    <cfRule type="containsText" dxfId="1137" priority="1141" operator="containsText" text="VL">
      <formula>NOT(ISERROR(SEARCH("VL",K45)))</formula>
    </cfRule>
    <cfRule type="containsText" dxfId="1136" priority="1142" operator="containsText" text="OFF">
      <formula>NOT(ISERROR(SEARCH("OFF",K45)))</formula>
    </cfRule>
  </conditionalFormatting>
  <conditionalFormatting sqref="K45:L48">
    <cfRule type="containsText" dxfId="1135" priority="1139" operator="containsText" text="VL">
      <formula>NOT(ISERROR(SEARCH("VL",K45)))</formula>
    </cfRule>
    <cfRule type="containsText" dxfId="1134" priority="1140" operator="containsText" text="OFF">
      <formula>NOT(ISERROR(SEARCH("OFF",K45)))</formula>
    </cfRule>
  </conditionalFormatting>
  <conditionalFormatting sqref="K45:K48">
    <cfRule type="containsText" dxfId="1133" priority="1135" operator="containsText" text="VL">
      <formula>NOT(ISERROR(SEARCH("VL",K45)))</formula>
    </cfRule>
    <cfRule type="containsText" dxfId="1132" priority="1136" operator="containsText" text="OFF">
      <formula>NOT(ISERROR(SEARCH("OFF",K45)))</formula>
    </cfRule>
  </conditionalFormatting>
  <conditionalFormatting sqref="K45:L48">
    <cfRule type="containsText" dxfId="1131" priority="1137" operator="containsText" text="VL">
      <formula>NOT(ISERROR(SEARCH("VL",K45)))</formula>
    </cfRule>
    <cfRule type="containsText" dxfId="1130" priority="1138" operator="containsText" text="OFF">
      <formula>NOT(ISERROR(SEARCH("OFF",K45)))</formula>
    </cfRule>
  </conditionalFormatting>
  <conditionalFormatting sqref="K45:K48">
    <cfRule type="containsText" dxfId="1129" priority="1133" operator="containsText" text="VL">
      <formula>NOT(ISERROR(SEARCH("VL",K45)))</formula>
    </cfRule>
    <cfRule type="containsText" dxfId="1128" priority="1134" operator="containsText" text="OFF">
      <formula>NOT(ISERROR(SEARCH("OFF",K45)))</formula>
    </cfRule>
  </conditionalFormatting>
  <conditionalFormatting sqref="K45:L48">
    <cfRule type="containsText" dxfId="1127" priority="1131" operator="containsText" text="VL">
      <formula>NOT(ISERROR(SEARCH("VL",K45)))</formula>
    </cfRule>
    <cfRule type="containsText" dxfId="1126" priority="1132" operator="containsText" text="OFF">
      <formula>NOT(ISERROR(SEARCH("OFF",K45)))</formula>
    </cfRule>
  </conditionalFormatting>
  <conditionalFormatting sqref="K45:L48">
    <cfRule type="containsText" dxfId="1125" priority="1129" operator="containsText" text="VL">
      <formula>NOT(ISERROR(SEARCH("VL",K45)))</formula>
    </cfRule>
    <cfRule type="containsText" dxfId="1124" priority="1130" operator="containsText" text="OFF">
      <formula>NOT(ISERROR(SEARCH("OFF",K45)))</formula>
    </cfRule>
  </conditionalFormatting>
  <conditionalFormatting sqref="K45:L48">
    <cfRule type="containsText" dxfId="1123" priority="1127" operator="containsText" text="VL">
      <formula>NOT(ISERROR(SEARCH("VL",K45)))</formula>
    </cfRule>
    <cfRule type="containsText" dxfId="1122" priority="1128" operator="containsText" text="OFF">
      <formula>NOT(ISERROR(SEARCH("OFF",K45)))</formula>
    </cfRule>
  </conditionalFormatting>
  <conditionalFormatting sqref="K45:L48">
    <cfRule type="containsText" dxfId="1121" priority="1125" operator="containsText" text="VL">
      <formula>NOT(ISERROR(SEARCH("VL",K45)))</formula>
    </cfRule>
    <cfRule type="containsText" dxfId="1120" priority="1126" operator="containsText" text="OFF">
      <formula>NOT(ISERROR(SEARCH("OFF",K45)))</formula>
    </cfRule>
  </conditionalFormatting>
  <conditionalFormatting sqref="K45:L48">
    <cfRule type="containsText" dxfId="1119" priority="1119" operator="containsText" text="VL">
      <formula>NOT(ISERROR(SEARCH("VL",K45)))</formula>
    </cfRule>
    <cfRule type="containsText" dxfId="1118" priority="1120" operator="containsText" text="OFF">
      <formula>NOT(ISERROR(SEARCH("OFF",K45)))</formula>
    </cfRule>
  </conditionalFormatting>
  <conditionalFormatting sqref="K45:K48">
    <cfRule type="containsText" dxfId="1117" priority="1121" operator="containsText" text="VL">
      <formula>NOT(ISERROR(SEARCH("VL",K45)))</formula>
    </cfRule>
    <cfRule type="containsText" dxfId="1116" priority="1122" operator="containsText" text="OFF">
      <formula>NOT(ISERROR(SEARCH("OFF",K45)))</formula>
    </cfRule>
  </conditionalFormatting>
  <conditionalFormatting sqref="K45:K48">
    <cfRule type="containsText" dxfId="1115" priority="1117" operator="containsText" text="VL">
      <formula>NOT(ISERROR(SEARCH("VL",K45)))</formula>
    </cfRule>
    <cfRule type="containsText" dxfId="1114" priority="1118" operator="containsText" text="OFF">
      <formula>NOT(ISERROR(SEARCH("OFF",K45)))</formula>
    </cfRule>
  </conditionalFormatting>
  <conditionalFormatting sqref="K45:L48">
    <cfRule type="containsText" dxfId="1113" priority="1147" operator="containsText" text="VL">
      <formula>NOT(ISERROR(SEARCH("VL",K45)))</formula>
    </cfRule>
    <cfRule type="containsText" dxfId="1112" priority="1148" operator="containsText" text="OFF">
      <formula>NOT(ISERROR(SEARCH("OFF",K45)))</formula>
    </cfRule>
  </conditionalFormatting>
  <conditionalFormatting sqref="K45:K48">
    <cfRule type="containsText" dxfId="1111" priority="1123" operator="containsText" text="VL">
      <formula>NOT(ISERROR(SEARCH("VL",K45)))</formula>
    </cfRule>
    <cfRule type="containsText" dxfId="1110" priority="1124" operator="containsText" text="OFF">
      <formula>NOT(ISERROR(SEARCH("OFF",K45)))</formula>
    </cfRule>
  </conditionalFormatting>
  <conditionalFormatting sqref="K45:K48">
    <cfRule type="containsText" dxfId="1109" priority="1115" operator="containsText" text="VL">
      <formula>NOT(ISERROR(SEARCH("VL",K45)))</formula>
    </cfRule>
    <cfRule type="containsText" dxfId="1108" priority="1116" operator="containsText" text="OFF">
      <formula>NOT(ISERROR(SEARCH("OFF",K45)))</formula>
    </cfRule>
  </conditionalFormatting>
  <conditionalFormatting sqref="K45:K48">
    <cfRule type="containsText" dxfId="1107" priority="1113" operator="containsText" text="VL">
      <formula>NOT(ISERROR(SEARCH("VL",K45)))</formula>
    </cfRule>
    <cfRule type="containsText" dxfId="1106" priority="1114" operator="containsText" text="OFF">
      <formula>NOT(ISERROR(SEARCH("OFF",K45)))</formula>
    </cfRule>
  </conditionalFormatting>
  <conditionalFormatting sqref="K45:K48">
    <cfRule type="containsText" dxfId="1105" priority="1111" operator="containsText" text="VL">
      <formula>NOT(ISERROR(SEARCH("VL",K45)))</formula>
    </cfRule>
    <cfRule type="containsText" dxfId="1104" priority="1112" operator="containsText" text="OFF">
      <formula>NOT(ISERROR(SEARCH("OFF",K45)))</formula>
    </cfRule>
  </conditionalFormatting>
  <conditionalFormatting sqref="K45:L48">
    <cfRule type="containsText" dxfId="1103" priority="1109" operator="containsText" text="VL">
      <formula>NOT(ISERROR(SEARCH("VL",K45)))</formula>
    </cfRule>
    <cfRule type="containsText" dxfId="1102" priority="1110" operator="containsText" text="OFF">
      <formula>NOT(ISERROR(SEARCH("OFF",K45)))</formula>
    </cfRule>
  </conditionalFormatting>
  <conditionalFormatting sqref="K45:L48">
    <cfRule type="containsText" dxfId="1101" priority="1105" operator="containsText" text="VL">
      <formula>NOT(ISERROR(SEARCH("VL",K45)))</formula>
    </cfRule>
    <cfRule type="containsText" dxfId="1100" priority="1106" operator="containsText" text="OFF">
      <formula>NOT(ISERROR(SEARCH("OFF",K45)))</formula>
    </cfRule>
  </conditionalFormatting>
  <conditionalFormatting sqref="K45:L48">
    <cfRule type="containsText" dxfId="1099" priority="1107" operator="containsText" text="VL">
      <formula>NOT(ISERROR(SEARCH("VL",K45)))</formula>
    </cfRule>
    <cfRule type="containsText" dxfId="1098" priority="1108" operator="containsText" text="OFF">
      <formula>NOT(ISERROR(SEARCH("OFF",K45)))</formula>
    </cfRule>
  </conditionalFormatting>
  <conditionalFormatting sqref="K45:L48">
    <cfRule type="containsText" dxfId="1097" priority="1103" operator="containsText" text="VL">
      <formula>NOT(ISERROR(SEARCH("VL",K45)))</formula>
    </cfRule>
    <cfRule type="containsText" dxfId="1096" priority="1104" operator="containsText" text="OFF">
      <formula>NOT(ISERROR(SEARCH("OFF",K45)))</formula>
    </cfRule>
  </conditionalFormatting>
  <conditionalFormatting sqref="L45:L48">
    <cfRule type="containsText" dxfId="1095" priority="1101" operator="containsText" text="VL">
      <formula>NOT(ISERROR(SEARCH("VL",L45)))</formula>
    </cfRule>
    <cfRule type="containsText" dxfId="1094" priority="1102" operator="containsText" text="OFF">
      <formula>NOT(ISERROR(SEARCH("OFF",L45)))</formula>
    </cfRule>
  </conditionalFormatting>
  <conditionalFormatting sqref="K45:L48">
    <cfRule type="containsText" dxfId="1093" priority="1099" operator="containsText" text="VL">
      <formula>NOT(ISERROR(SEARCH("VL",K45)))</formula>
    </cfRule>
    <cfRule type="containsText" dxfId="1092" priority="1100" operator="containsText" text="OFF">
      <formula>NOT(ISERROR(SEARCH("OFF",K45)))</formula>
    </cfRule>
  </conditionalFormatting>
  <conditionalFormatting sqref="K45:K48">
    <cfRule type="containsText" dxfId="1091" priority="1097" operator="containsText" text="VL">
      <formula>NOT(ISERROR(SEARCH("VL",K45)))</formula>
    </cfRule>
    <cfRule type="containsText" dxfId="1090" priority="1098" operator="containsText" text="OFF">
      <formula>NOT(ISERROR(SEARCH("OFF",K45)))</formula>
    </cfRule>
  </conditionalFormatting>
  <conditionalFormatting sqref="K45:K48">
    <cfRule type="containsText" dxfId="1089" priority="1095" operator="containsText" text="VL">
      <formula>NOT(ISERROR(SEARCH("VL",K45)))</formula>
    </cfRule>
    <cfRule type="containsText" dxfId="1088" priority="1096" operator="containsText" text="OFF">
      <formula>NOT(ISERROR(SEARCH("OFF",K45)))</formula>
    </cfRule>
  </conditionalFormatting>
  <conditionalFormatting sqref="K45:K48">
    <cfRule type="containsText" dxfId="1087" priority="1093" operator="containsText" text="VL">
      <formula>NOT(ISERROR(SEARCH("VL",K45)))</formula>
    </cfRule>
    <cfRule type="containsText" dxfId="1086" priority="1094" operator="containsText" text="OFF">
      <formula>NOT(ISERROR(SEARCH("OFF",K45)))</formula>
    </cfRule>
  </conditionalFormatting>
  <conditionalFormatting sqref="K45:K48">
    <cfRule type="containsText" dxfId="1085" priority="1091" operator="containsText" text="VL">
      <formula>NOT(ISERROR(SEARCH("VL",K45)))</formula>
    </cfRule>
    <cfRule type="containsText" dxfId="1084" priority="1092" operator="containsText" text="OFF">
      <formula>NOT(ISERROR(SEARCH("OFF",K45)))</formula>
    </cfRule>
  </conditionalFormatting>
  <conditionalFormatting sqref="K45:K48">
    <cfRule type="containsText" dxfId="1083" priority="1089" operator="containsText" text="VL">
      <formula>NOT(ISERROR(SEARCH("VL",K45)))</formula>
    </cfRule>
    <cfRule type="containsText" dxfId="1082" priority="1090" operator="containsText" text="OFF">
      <formula>NOT(ISERROR(SEARCH("OFF",K45)))</formula>
    </cfRule>
  </conditionalFormatting>
  <conditionalFormatting sqref="H45:J47 G45">
    <cfRule type="colorScale" priority="1179">
      <colorScale>
        <cfvo type="min"/>
        <cfvo type="max"/>
        <color rgb="FF63BE7B"/>
        <color rgb="FFFFEF9C"/>
      </colorScale>
    </cfRule>
  </conditionalFormatting>
  <conditionalFormatting sqref="H45">
    <cfRule type="containsText" dxfId="1081" priority="1087" operator="containsText" text="VL">
      <formula>NOT(ISERROR(SEARCH("VL",H45)))</formula>
    </cfRule>
    <cfRule type="containsText" dxfId="1080" priority="1088" operator="containsText" text="OFF">
      <formula>NOT(ISERROR(SEARCH("OFF",H45)))</formula>
    </cfRule>
  </conditionalFormatting>
  <conditionalFormatting sqref="G45">
    <cfRule type="containsText" dxfId="1079" priority="1083" operator="containsText" text="VL">
      <formula>NOT(ISERROR(SEARCH("VL",G45)))</formula>
    </cfRule>
    <cfRule type="containsText" dxfId="1078" priority="1084" operator="containsText" text="OFF">
      <formula>NOT(ISERROR(SEARCH("OFF",G45)))</formula>
    </cfRule>
  </conditionalFormatting>
  <conditionalFormatting sqref="G45">
    <cfRule type="containsText" dxfId="1077" priority="1085" operator="containsText" text="VL">
      <formula>NOT(ISERROR(SEARCH("VL",G45)))</formula>
    </cfRule>
    <cfRule type="containsText" dxfId="1076" priority="1086" operator="containsText" text="OFF">
      <formula>NOT(ISERROR(SEARCH("OFF",G45)))</formula>
    </cfRule>
  </conditionalFormatting>
  <conditionalFormatting sqref="G45">
    <cfRule type="containsText" dxfId="1075" priority="1081" operator="containsText" text="VL">
      <formula>NOT(ISERROR(SEARCH("VL",G45)))</formula>
    </cfRule>
    <cfRule type="containsText" dxfId="1074" priority="1082" operator="containsText" text="OFF">
      <formula>NOT(ISERROR(SEARCH("OFF",G45)))</formula>
    </cfRule>
  </conditionalFormatting>
  <conditionalFormatting sqref="G45">
    <cfRule type="containsText" dxfId="1073" priority="1079" operator="containsText" text="VL">
      <formula>NOT(ISERROR(SEARCH("VL",G45)))</formula>
    </cfRule>
    <cfRule type="containsText" dxfId="1072" priority="1080" operator="containsText" text="OFF">
      <formula>NOT(ISERROR(SEARCH("OFF",G45)))</formula>
    </cfRule>
  </conditionalFormatting>
  <conditionalFormatting sqref="G45">
    <cfRule type="containsText" dxfId="1071" priority="1077" operator="containsText" text="VL">
      <formula>NOT(ISERROR(SEARCH("VL",G45)))</formula>
    </cfRule>
    <cfRule type="containsText" dxfId="1070" priority="1078" operator="containsText" text="OFF">
      <formula>NOT(ISERROR(SEARCH("OFF",G45)))</formula>
    </cfRule>
  </conditionalFormatting>
  <conditionalFormatting sqref="L45">
    <cfRule type="containsText" dxfId="1069" priority="1073" operator="containsText" text="VL">
      <formula>NOT(ISERROR(SEARCH("VL",L45)))</formula>
    </cfRule>
    <cfRule type="containsText" dxfId="1068" priority="1074" operator="containsText" text="OFF">
      <formula>NOT(ISERROR(SEARCH("OFF",L45)))</formula>
    </cfRule>
  </conditionalFormatting>
  <conditionalFormatting sqref="L45">
    <cfRule type="containsText" dxfId="1067" priority="1071" operator="containsText" text="VL">
      <formula>NOT(ISERROR(SEARCH("VL",L45)))</formula>
    </cfRule>
    <cfRule type="containsText" dxfId="1066" priority="1072" operator="containsText" text="OFF">
      <formula>NOT(ISERROR(SEARCH("OFF",L45)))</formula>
    </cfRule>
  </conditionalFormatting>
  <conditionalFormatting sqref="L45">
    <cfRule type="containsText" dxfId="1065" priority="1075" operator="containsText" text="AL">
      <formula>NOT(ISERROR(SEARCH("AL",L45)))</formula>
    </cfRule>
    <cfRule type="containsText" dxfId="1064" priority="1076" operator="containsText" text="SL">
      <formula>NOT(ISERROR(SEARCH("SL",L45)))</formula>
    </cfRule>
  </conditionalFormatting>
  <conditionalFormatting sqref="H46">
    <cfRule type="containsText" dxfId="1063" priority="1069" operator="containsText" text="VL">
      <formula>NOT(ISERROR(SEARCH("VL",H46)))</formula>
    </cfRule>
    <cfRule type="containsText" dxfId="1062" priority="1070" operator="containsText" text="OFF">
      <formula>NOT(ISERROR(SEARCH("OFF",H46)))</formula>
    </cfRule>
  </conditionalFormatting>
  <conditionalFormatting sqref="H46">
    <cfRule type="containsText" dxfId="1061" priority="1067" operator="containsText" text="VL">
      <formula>NOT(ISERROR(SEARCH("VL",H46)))</formula>
    </cfRule>
    <cfRule type="containsText" dxfId="1060" priority="1068" operator="containsText" text="OFF">
      <formula>NOT(ISERROR(SEARCH("OFF",H46)))</formula>
    </cfRule>
  </conditionalFormatting>
  <conditionalFormatting sqref="M46">
    <cfRule type="containsText" dxfId="1059" priority="1064" operator="containsText" text="VL">
      <formula>NOT(ISERROR(SEARCH("VL",M46)))</formula>
    </cfRule>
    <cfRule type="containsText" dxfId="1058" priority="1065" operator="containsText" text="OFF">
      <formula>NOT(ISERROR(SEARCH("OFF",M46)))</formula>
    </cfRule>
  </conditionalFormatting>
  <conditionalFormatting sqref="M46">
    <cfRule type="containsText" dxfId="1057" priority="1062" operator="containsText" text="VL">
      <formula>NOT(ISERROR(SEARCH("VL",M46)))</formula>
    </cfRule>
    <cfRule type="containsText" dxfId="1056" priority="1063" operator="containsText" text="OFF">
      <formula>NOT(ISERROR(SEARCH("OFF",M46)))</formula>
    </cfRule>
  </conditionalFormatting>
  <conditionalFormatting sqref="M46">
    <cfRule type="containsText" dxfId="1055" priority="1060" operator="containsText" text="VL">
      <formula>NOT(ISERROR(SEARCH("VL",M46)))</formula>
    </cfRule>
    <cfRule type="containsText" dxfId="1054" priority="1061" operator="containsText" text="OFF">
      <formula>NOT(ISERROR(SEARCH("OFF",M46)))</formula>
    </cfRule>
  </conditionalFormatting>
  <conditionalFormatting sqref="M46">
    <cfRule type="containsText" dxfId="1053" priority="1058" operator="containsText" text="VL">
      <formula>NOT(ISERROR(SEARCH("VL",M46)))</formula>
    </cfRule>
    <cfRule type="containsText" dxfId="1052" priority="1059" operator="containsText" text="OFF">
      <formula>NOT(ISERROR(SEARCH("OFF",M46)))</formula>
    </cfRule>
  </conditionalFormatting>
  <conditionalFormatting sqref="M46">
    <cfRule type="containsText" dxfId="1051" priority="1056" operator="containsText" text="VL">
      <formula>NOT(ISERROR(SEARCH("VL",M46)))</formula>
    </cfRule>
    <cfRule type="containsText" dxfId="1050" priority="1057" operator="containsText" text="OFF">
      <formula>NOT(ISERROR(SEARCH("OFF",M46)))</formula>
    </cfRule>
  </conditionalFormatting>
  <conditionalFormatting sqref="M46">
    <cfRule type="containsText" dxfId="1049" priority="1054" operator="containsText" text="VL">
      <formula>NOT(ISERROR(SEARCH("VL",M46)))</formula>
    </cfRule>
    <cfRule type="containsText" dxfId="1048" priority="1055" operator="containsText" text="OFF">
      <formula>NOT(ISERROR(SEARCH("OFF",M46)))</formula>
    </cfRule>
  </conditionalFormatting>
  <conditionalFormatting sqref="M46">
    <cfRule type="containsText" dxfId="1047" priority="1052" operator="containsText" text="VL">
      <formula>NOT(ISERROR(SEARCH("VL",M46)))</formula>
    </cfRule>
    <cfRule type="containsText" dxfId="1046" priority="1053" operator="containsText" text="OFF">
      <formula>NOT(ISERROR(SEARCH("OFF",M46)))</formula>
    </cfRule>
  </conditionalFormatting>
  <conditionalFormatting sqref="M46">
    <cfRule type="colorScale" priority="1066">
      <colorScale>
        <cfvo type="min"/>
        <cfvo type="max"/>
        <color rgb="FF63BE7B"/>
        <color rgb="FFFFEF9C"/>
      </colorScale>
    </cfRule>
  </conditionalFormatting>
  <conditionalFormatting sqref="M46">
    <cfRule type="containsText" dxfId="1045" priority="1050" operator="containsText" text="VL">
      <formula>NOT(ISERROR(SEARCH("VL",M46)))</formula>
    </cfRule>
    <cfRule type="containsText" dxfId="1044" priority="1051" operator="containsText" text="OFF">
      <formula>NOT(ISERROR(SEARCH("OFF",M46)))</formula>
    </cfRule>
  </conditionalFormatting>
  <conditionalFormatting sqref="M46">
    <cfRule type="containsText" dxfId="1043" priority="1048" operator="containsText" text="VL">
      <formula>NOT(ISERROR(SEARCH("VL",M46)))</formula>
    </cfRule>
    <cfRule type="containsText" dxfId="1042" priority="1049" operator="containsText" text="OFF">
      <formula>NOT(ISERROR(SEARCH("OFF",M46)))</formula>
    </cfRule>
  </conditionalFormatting>
  <conditionalFormatting sqref="M46">
    <cfRule type="containsText" dxfId="1041" priority="1046" operator="containsText" text="VL">
      <formula>NOT(ISERROR(SEARCH("VL",M46)))</formula>
    </cfRule>
    <cfRule type="containsText" dxfId="1040" priority="1047" operator="containsText" text="OFF">
      <formula>NOT(ISERROR(SEARCH("OFF",M46)))</formula>
    </cfRule>
  </conditionalFormatting>
  <conditionalFormatting sqref="M46">
    <cfRule type="containsText" dxfId="1039" priority="1042" operator="containsText" text="VL">
      <formula>NOT(ISERROR(SEARCH("VL",M46)))</formula>
    </cfRule>
    <cfRule type="containsText" dxfId="1038" priority="1043" operator="containsText" text="OFF">
      <formula>NOT(ISERROR(SEARCH("OFF",M46)))</formula>
    </cfRule>
  </conditionalFormatting>
  <conditionalFormatting sqref="M46">
    <cfRule type="containsText" dxfId="1037" priority="1044" operator="containsText" text="VL">
      <formula>NOT(ISERROR(SEARCH("VL",M46)))</formula>
    </cfRule>
    <cfRule type="containsText" dxfId="1036" priority="1045" operator="containsText" text="OFF">
      <formula>NOT(ISERROR(SEARCH("OFF",M46)))</formula>
    </cfRule>
  </conditionalFormatting>
  <conditionalFormatting sqref="M46">
    <cfRule type="containsText" dxfId="1035" priority="1040" operator="containsText" text="VL">
      <formula>NOT(ISERROR(SEARCH("VL",M46)))</formula>
    </cfRule>
    <cfRule type="containsText" dxfId="1034" priority="1041" operator="containsText" text="OFF">
      <formula>NOT(ISERROR(SEARCH("OFF",M46)))</formula>
    </cfRule>
  </conditionalFormatting>
  <conditionalFormatting sqref="M46">
    <cfRule type="containsText" dxfId="1033" priority="1038" operator="containsText" text="VL">
      <formula>NOT(ISERROR(SEARCH("VL",M46)))</formula>
    </cfRule>
    <cfRule type="containsText" dxfId="1032" priority="1039" operator="containsText" text="OFF">
      <formula>NOT(ISERROR(SEARCH("OFF",M46)))</formula>
    </cfRule>
  </conditionalFormatting>
  <conditionalFormatting sqref="M46">
    <cfRule type="containsText" dxfId="1031" priority="1036" operator="containsText" text="VL">
      <formula>NOT(ISERROR(SEARCH("VL",M46)))</formula>
    </cfRule>
    <cfRule type="containsText" dxfId="1030" priority="1037" operator="containsText" text="OFF">
      <formula>NOT(ISERROR(SEARCH("OFF",M46)))</formula>
    </cfRule>
  </conditionalFormatting>
  <conditionalFormatting sqref="M46">
    <cfRule type="containsText" dxfId="1029" priority="1034" operator="containsText" text="VL">
      <formula>NOT(ISERROR(SEARCH("VL",M46)))</formula>
    </cfRule>
    <cfRule type="containsText" dxfId="1028" priority="1035" operator="containsText" text="OFF">
      <formula>NOT(ISERROR(SEARCH("OFF",M46)))</formula>
    </cfRule>
  </conditionalFormatting>
  <conditionalFormatting sqref="M46">
    <cfRule type="containsText" dxfId="1027" priority="1032" operator="containsText" text="VL">
      <formula>NOT(ISERROR(SEARCH("VL",M46)))</formula>
    </cfRule>
    <cfRule type="containsText" dxfId="1026" priority="1033" operator="containsText" text="OFF">
      <formula>NOT(ISERROR(SEARCH("OFF",M46)))</formula>
    </cfRule>
  </conditionalFormatting>
  <conditionalFormatting sqref="M46">
    <cfRule type="containsText" dxfId="1025" priority="1030" operator="containsText" text="VL">
      <formula>NOT(ISERROR(SEARCH("VL",M46)))</formula>
    </cfRule>
    <cfRule type="containsText" dxfId="1024" priority="1031" operator="containsText" text="OFF">
      <formula>NOT(ISERROR(SEARCH("OFF",M46)))</formula>
    </cfRule>
  </conditionalFormatting>
  <conditionalFormatting sqref="M46">
    <cfRule type="containsText" dxfId="1023" priority="1024" operator="containsText" text="VL">
      <formula>NOT(ISERROR(SEARCH("VL",M46)))</formula>
    </cfRule>
    <cfRule type="containsText" dxfId="1022" priority="1025" operator="containsText" text="OFF">
      <formula>NOT(ISERROR(SEARCH("OFF",M46)))</formula>
    </cfRule>
  </conditionalFormatting>
  <conditionalFormatting sqref="M46">
    <cfRule type="containsText" dxfId="1021" priority="1026" operator="containsText" text="VL">
      <formula>NOT(ISERROR(SEARCH("VL",M46)))</formula>
    </cfRule>
    <cfRule type="containsText" dxfId="1020" priority="1027" operator="containsText" text="OFF">
      <formula>NOT(ISERROR(SEARCH("OFF",M46)))</formula>
    </cfRule>
  </conditionalFormatting>
  <conditionalFormatting sqref="M46">
    <cfRule type="containsText" dxfId="1019" priority="1022" operator="containsText" text="VL">
      <formula>NOT(ISERROR(SEARCH("VL",M46)))</formula>
    </cfRule>
    <cfRule type="containsText" dxfId="1018" priority="1023" operator="containsText" text="OFF">
      <formula>NOT(ISERROR(SEARCH("OFF",M46)))</formula>
    </cfRule>
  </conditionalFormatting>
  <conditionalFormatting sqref="M46">
    <cfRule type="containsText" dxfId="1017" priority="1020" operator="containsText" text="VL">
      <formula>NOT(ISERROR(SEARCH("VL",M46)))</formula>
    </cfRule>
    <cfRule type="containsText" dxfId="1016" priority="1021" operator="containsText" text="OFF">
      <formula>NOT(ISERROR(SEARCH("OFF",M46)))</formula>
    </cfRule>
  </conditionalFormatting>
  <conditionalFormatting sqref="M46">
    <cfRule type="containsText" dxfId="1015" priority="1018" operator="containsText" text="VL">
      <formula>NOT(ISERROR(SEARCH("VL",M46)))</formula>
    </cfRule>
    <cfRule type="containsText" dxfId="1014" priority="1019" operator="containsText" text="OFF">
      <formula>NOT(ISERROR(SEARCH("OFF",M46)))</formula>
    </cfRule>
  </conditionalFormatting>
  <conditionalFormatting sqref="M46">
    <cfRule type="containsText" dxfId="1013" priority="1016" operator="containsText" text="VL">
      <formula>NOT(ISERROR(SEARCH("VL",M46)))</formula>
    </cfRule>
    <cfRule type="containsText" dxfId="1012" priority="1017" operator="containsText" text="OFF">
      <formula>NOT(ISERROR(SEARCH("OFF",M46)))</formula>
    </cfRule>
  </conditionalFormatting>
  <conditionalFormatting sqref="M46">
    <cfRule type="containsText" dxfId="1011" priority="1014" operator="containsText" text="VL">
      <formula>NOT(ISERROR(SEARCH("VL",M46)))</formula>
    </cfRule>
    <cfRule type="containsText" dxfId="1010" priority="1015" operator="containsText" text="OFF">
      <formula>NOT(ISERROR(SEARCH("OFF",M46)))</formula>
    </cfRule>
  </conditionalFormatting>
  <conditionalFormatting sqref="M46">
    <cfRule type="containsText" dxfId="1009" priority="1012" operator="containsText" text="VL">
      <formula>NOT(ISERROR(SEARCH("VL",M46)))</formula>
    </cfRule>
    <cfRule type="containsText" dxfId="1008" priority="1013" operator="containsText" text="OFF">
      <formula>NOT(ISERROR(SEARCH("OFF",M46)))</formula>
    </cfRule>
  </conditionalFormatting>
  <conditionalFormatting sqref="M46">
    <cfRule type="containsText" dxfId="1007" priority="1010" operator="containsText" text="VL">
      <formula>NOT(ISERROR(SEARCH("VL",M46)))</formula>
    </cfRule>
    <cfRule type="containsText" dxfId="1006" priority="1011" operator="containsText" text="OFF">
      <formula>NOT(ISERROR(SEARCH("OFF",M46)))</formula>
    </cfRule>
  </conditionalFormatting>
  <conditionalFormatting sqref="M46">
    <cfRule type="containsText" dxfId="1005" priority="1008" operator="containsText" text="VL">
      <formula>NOT(ISERROR(SEARCH("VL",M46)))</formula>
    </cfRule>
    <cfRule type="containsText" dxfId="1004" priority="1009" operator="containsText" text="OFF">
      <formula>NOT(ISERROR(SEARCH("OFF",M46)))</formula>
    </cfRule>
  </conditionalFormatting>
  <conditionalFormatting sqref="M46">
    <cfRule type="containsText" dxfId="1003" priority="994" operator="containsText" text="VL">
      <formula>NOT(ISERROR(SEARCH("VL",M46)))</formula>
    </cfRule>
    <cfRule type="containsText" dxfId="1002" priority="995" operator="containsText" text="OFF">
      <formula>NOT(ISERROR(SEARCH("OFF",M46)))</formula>
    </cfRule>
  </conditionalFormatting>
  <conditionalFormatting sqref="M46">
    <cfRule type="containsText" dxfId="1001" priority="990" operator="containsText" text="VL">
      <formula>NOT(ISERROR(SEARCH("VL",M46)))</formula>
    </cfRule>
    <cfRule type="containsText" dxfId="1000" priority="991" operator="containsText" text="OFF">
      <formula>NOT(ISERROR(SEARCH("OFF",M46)))</formula>
    </cfRule>
  </conditionalFormatting>
  <conditionalFormatting sqref="M46">
    <cfRule type="containsText" dxfId="999" priority="988" operator="containsText" text="VL">
      <formula>NOT(ISERROR(SEARCH("VL",M46)))</formula>
    </cfRule>
    <cfRule type="containsText" dxfId="998" priority="989" operator="containsText" text="OFF">
      <formula>NOT(ISERROR(SEARCH("OFF",M46)))</formula>
    </cfRule>
  </conditionalFormatting>
  <conditionalFormatting sqref="M46">
    <cfRule type="containsText" dxfId="997" priority="986" operator="containsText" text="VL">
      <formula>NOT(ISERROR(SEARCH("VL",M46)))</formula>
    </cfRule>
    <cfRule type="containsText" dxfId="996" priority="987" operator="containsText" text="OFF">
      <formula>NOT(ISERROR(SEARCH("OFF",M46)))</formula>
    </cfRule>
  </conditionalFormatting>
  <conditionalFormatting sqref="M46">
    <cfRule type="containsText" dxfId="995" priority="1028" operator="containsText" text="VL">
      <formula>NOT(ISERROR(SEARCH("VL",M46)))</formula>
    </cfRule>
    <cfRule type="containsText" dxfId="994" priority="1029" operator="containsText" text="OFF">
      <formula>NOT(ISERROR(SEARCH("OFF",M46)))</formula>
    </cfRule>
  </conditionalFormatting>
  <conditionalFormatting sqref="M46">
    <cfRule type="containsText" dxfId="993" priority="1006" operator="containsText" text="VL">
      <formula>NOT(ISERROR(SEARCH("VL",M46)))</formula>
    </cfRule>
    <cfRule type="containsText" dxfId="992" priority="1007" operator="containsText" text="OFF">
      <formula>NOT(ISERROR(SEARCH("OFF",M46)))</formula>
    </cfRule>
  </conditionalFormatting>
  <conditionalFormatting sqref="M46">
    <cfRule type="containsText" dxfId="991" priority="1002" operator="containsText" text="VL">
      <formula>NOT(ISERROR(SEARCH("VL",M46)))</formula>
    </cfRule>
    <cfRule type="containsText" dxfId="990" priority="1003" operator="containsText" text="OFF">
      <formula>NOT(ISERROR(SEARCH("OFF",M46)))</formula>
    </cfRule>
  </conditionalFormatting>
  <conditionalFormatting sqref="M46">
    <cfRule type="containsText" dxfId="989" priority="1004" operator="containsText" text="VL">
      <formula>NOT(ISERROR(SEARCH("VL",M46)))</formula>
    </cfRule>
    <cfRule type="containsText" dxfId="988" priority="1005" operator="containsText" text="OFF">
      <formula>NOT(ISERROR(SEARCH("OFF",M46)))</formula>
    </cfRule>
  </conditionalFormatting>
  <conditionalFormatting sqref="M46">
    <cfRule type="containsText" dxfId="987" priority="1000" operator="containsText" text="VL">
      <formula>NOT(ISERROR(SEARCH("VL",M46)))</formula>
    </cfRule>
    <cfRule type="containsText" dxfId="986" priority="1001" operator="containsText" text="OFF">
      <formula>NOT(ISERROR(SEARCH("OFF",M46)))</formula>
    </cfRule>
  </conditionalFormatting>
  <conditionalFormatting sqref="M46">
    <cfRule type="containsText" dxfId="985" priority="998" operator="containsText" text="VL">
      <formula>NOT(ISERROR(SEARCH("VL",M46)))</formula>
    </cfRule>
    <cfRule type="containsText" dxfId="984" priority="999" operator="containsText" text="OFF">
      <formula>NOT(ISERROR(SEARCH("OFF",M46)))</formula>
    </cfRule>
  </conditionalFormatting>
  <conditionalFormatting sqref="M46">
    <cfRule type="containsText" dxfId="983" priority="996" operator="containsText" text="VL">
      <formula>NOT(ISERROR(SEARCH("VL",M46)))</formula>
    </cfRule>
    <cfRule type="containsText" dxfId="982" priority="997" operator="containsText" text="OFF">
      <formula>NOT(ISERROR(SEARCH("OFF",M46)))</formula>
    </cfRule>
  </conditionalFormatting>
  <conditionalFormatting sqref="M46">
    <cfRule type="containsText" dxfId="981" priority="992" operator="containsText" text="AL">
      <formula>NOT(ISERROR(SEARCH("AL",M46)))</formula>
    </cfRule>
    <cfRule type="containsText" dxfId="980" priority="993" operator="containsText" text="SL">
      <formula>NOT(ISERROR(SEARCH("SL",M46)))</formula>
    </cfRule>
  </conditionalFormatting>
  <conditionalFormatting sqref="M46">
    <cfRule type="containsText" dxfId="979" priority="984" operator="containsText" text="VL">
      <formula>NOT(ISERROR(SEARCH("VL",M46)))</formula>
    </cfRule>
    <cfRule type="containsText" dxfId="978" priority="985" operator="containsText" text="OFF">
      <formula>NOT(ISERROR(SEARCH("OFF",M46)))</formula>
    </cfRule>
  </conditionalFormatting>
  <conditionalFormatting sqref="M46">
    <cfRule type="containsText" dxfId="977" priority="982" operator="containsText" text="VL">
      <formula>NOT(ISERROR(SEARCH("VL",M46)))</formula>
    </cfRule>
    <cfRule type="containsText" dxfId="976" priority="983" operator="containsText" text="OFF">
      <formula>NOT(ISERROR(SEARCH("OFF",M46)))</formula>
    </cfRule>
  </conditionalFormatting>
  <conditionalFormatting sqref="M46">
    <cfRule type="containsText" dxfId="975" priority="980" operator="containsText" text="VL">
      <formula>NOT(ISERROR(SEARCH("VL",M46)))</formula>
    </cfRule>
    <cfRule type="containsText" dxfId="974" priority="981" operator="containsText" text="OFF">
      <formula>NOT(ISERROR(SEARCH("OFF",M46)))</formula>
    </cfRule>
  </conditionalFormatting>
  <conditionalFormatting sqref="M46">
    <cfRule type="containsText" dxfId="973" priority="976" operator="containsText" text="VL">
      <formula>NOT(ISERROR(SEARCH("VL",M46)))</formula>
    </cfRule>
    <cfRule type="containsText" dxfId="972" priority="977" operator="containsText" text="OFF">
      <formula>NOT(ISERROR(SEARCH("OFF",M46)))</formula>
    </cfRule>
  </conditionalFormatting>
  <conditionalFormatting sqref="M46">
    <cfRule type="containsText" dxfId="971" priority="978" operator="containsText" text="VL">
      <formula>NOT(ISERROR(SEARCH("VL",M46)))</formula>
    </cfRule>
    <cfRule type="containsText" dxfId="970" priority="979" operator="containsText" text="OFF">
      <formula>NOT(ISERROR(SEARCH("OFF",M46)))</formula>
    </cfRule>
  </conditionalFormatting>
  <conditionalFormatting sqref="M46">
    <cfRule type="containsText" dxfId="969" priority="974" operator="containsText" text="VL">
      <formula>NOT(ISERROR(SEARCH("VL",M46)))</formula>
    </cfRule>
    <cfRule type="containsText" dxfId="968" priority="975" operator="containsText" text="OFF">
      <formula>NOT(ISERROR(SEARCH("OFF",M46)))</formula>
    </cfRule>
  </conditionalFormatting>
  <conditionalFormatting sqref="M46">
    <cfRule type="containsText" dxfId="967" priority="972" operator="containsText" text="VL">
      <formula>NOT(ISERROR(SEARCH("VL",M46)))</formula>
    </cfRule>
    <cfRule type="containsText" dxfId="966" priority="973" operator="containsText" text="OFF">
      <formula>NOT(ISERROR(SEARCH("OFF",M46)))</formula>
    </cfRule>
  </conditionalFormatting>
  <conditionalFormatting sqref="M46">
    <cfRule type="containsText" dxfId="965" priority="970" operator="containsText" text="VL">
      <formula>NOT(ISERROR(SEARCH("VL",M46)))</formula>
    </cfRule>
    <cfRule type="containsText" dxfId="964" priority="971" operator="containsText" text="OFF">
      <formula>NOT(ISERROR(SEARCH("OFF",M46)))</formula>
    </cfRule>
  </conditionalFormatting>
  <conditionalFormatting sqref="M46">
    <cfRule type="containsText" dxfId="963" priority="968" operator="containsText" text="VL">
      <formula>NOT(ISERROR(SEARCH("VL",M46)))</formula>
    </cfRule>
    <cfRule type="containsText" dxfId="962" priority="969" operator="containsText" text="OFF">
      <formula>NOT(ISERROR(SEARCH("OFF",M46)))</formula>
    </cfRule>
  </conditionalFormatting>
  <conditionalFormatting sqref="M46">
    <cfRule type="containsText" dxfId="961" priority="966" operator="containsText" text="VL">
      <formula>NOT(ISERROR(SEARCH("VL",M46)))</formula>
    </cfRule>
    <cfRule type="containsText" dxfId="960" priority="967" operator="containsText" text="OFF">
      <formula>NOT(ISERROR(SEARCH("OFF",M46)))</formula>
    </cfRule>
  </conditionalFormatting>
  <conditionalFormatting sqref="M46">
    <cfRule type="containsText" dxfId="959" priority="964" operator="containsText" text="VL">
      <formula>NOT(ISERROR(SEARCH("VL",M46)))</formula>
    </cfRule>
    <cfRule type="containsText" dxfId="958" priority="965" operator="containsText" text="OFF">
      <formula>NOT(ISERROR(SEARCH("OFF",M46)))</formula>
    </cfRule>
  </conditionalFormatting>
  <conditionalFormatting sqref="M46">
    <cfRule type="containsText" dxfId="957" priority="958" operator="containsText" text="VL">
      <formula>NOT(ISERROR(SEARCH("VL",M46)))</formula>
    </cfRule>
    <cfRule type="containsText" dxfId="956" priority="959" operator="containsText" text="OFF">
      <formula>NOT(ISERROR(SEARCH("OFF",M46)))</formula>
    </cfRule>
  </conditionalFormatting>
  <conditionalFormatting sqref="M46">
    <cfRule type="containsText" dxfId="955" priority="960" operator="containsText" text="VL">
      <formula>NOT(ISERROR(SEARCH("VL",M46)))</formula>
    </cfRule>
    <cfRule type="containsText" dxfId="954" priority="961" operator="containsText" text="OFF">
      <formula>NOT(ISERROR(SEARCH("OFF",M46)))</formula>
    </cfRule>
  </conditionalFormatting>
  <conditionalFormatting sqref="M46">
    <cfRule type="containsText" dxfId="953" priority="956" operator="containsText" text="VL">
      <formula>NOT(ISERROR(SEARCH("VL",M46)))</formula>
    </cfRule>
    <cfRule type="containsText" dxfId="952" priority="957" operator="containsText" text="OFF">
      <formula>NOT(ISERROR(SEARCH("OFF",M46)))</formula>
    </cfRule>
  </conditionalFormatting>
  <conditionalFormatting sqref="M46">
    <cfRule type="containsText" dxfId="951" priority="954" operator="containsText" text="VL">
      <formula>NOT(ISERROR(SEARCH("VL",M46)))</formula>
    </cfRule>
    <cfRule type="containsText" dxfId="950" priority="955" operator="containsText" text="OFF">
      <formula>NOT(ISERROR(SEARCH("OFF",M46)))</formula>
    </cfRule>
  </conditionalFormatting>
  <conditionalFormatting sqref="M46">
    <cfRule type="containsText" dxfId="949" priority="952" operator="containsText" text="VL">
      <formula>NOT(ISERROR(SEARCH("VL",M46)))</formula>
    </cfRule>
    <cfRule type="containsText" dxfId="948" priority="953" operator="containsText" text="OFF">
      <formula>NOT(ISERROR(SEARCH("OFF",M46)))</formula>
    </cfRule>
  </conditionalFormatting>
  <conditionalFormatting sqref="M46">
    <cfRule type="containsText" dxfId="947" priority="950" operator="containsText" text="VL">
      <formula>NOT(ISERROR(SEARCH("VL",M46)))</formula>
    </cfRule>
    <cfRule type="containsText" dxfId="946" priority="951" operator="containsText" text="OFF">
      <formula>NOT(ISERROR(SEARCH("OFF",M46)))</formula>
    </cfRule>
  </conditionalFormatting>
  <conditionalFormatting sqref="M46">
    <cfRule type="containsText" dxfId="945" priority="948" operator="containsText" text="VL">
      <formula>NOT(ISERROR(SEARCH("VL",M46)))</formula>
    </cfRule>
    <cfRule type="containsText" dxfId="944" priority="949" operator="containsText" text="OFF">
      <formula>NOT(ISERROR(SEARCH("OFF",M46)))</formula>
    </cfRule>
  </conditionalFormatting>
  <conditionalFormatting sqref="M46">
    <cfRule type="containsText" dxfId="943" priority="946" operator="containsText" text="VL">
      <formula>NOT(ISERROR(SEARCH("VL",M46)))</formula>
    </cfRule>
    <cfRule type="containsText" dxfId="942" priority="947" operator="containsText" text="OFF">
      <formula>NOT(ISERROR(SEARCH("OFF",M46)))</formula>
    </cfRule>
  </conditionalFormatting>
  <conditionalFormatting sqref="M46">
    <cfRule type="containsText" dxfId="941" priority="944" operator="containsText" text="VL">
      <formula>NOT(ISERROR(SEARCH("VL",M46)))</formula>
    </cfRule>
    <cfRule type="containsText" dxfId="940" priority="945" operator="containsText" text="OFF">
      <formula>NOT(ISERROR(SEARCH("OFF",M46)))</formula>
    </cfRule>
  </conditionalFormatting>
  <conditionalFormatting sqref="M46">
    <cfRule type="containsText" dxfId="939" priority="942" operator="containsText" text="VL">
      <formula>NOT(ISERROR(SEARCH("VL",M46)))</formula>
    </cfRule>
    <cfRule type="containsText" dxfId="938" priority="943" operator="containsText" text="OFF">
      <formula>NOT(ISERROR(SEARCH("OFF",M46)))</formula>
    </cfRule>
  </conditionalFormatting>
  <conditionalFormatting sqref="M46">
    <cfRule type="containsText" dxfId="937" priority="928" operator="containsText" text="VL">
      <formula>NOT(ISERROR(SEARCH("VL",M46)))</formula>
    </cfRule>
    <cfRule type="containsText" dxfId="936" priority="929" operator="containsText" text="OFF">
      <formula>NOT(ISERROR(SEARCH("OFF",M46)))</formula>
    </cfRule>
  </conditionalFormatting>
  <conditionalFormatting sqref="M46">
    <cfRule type="containsText" dxfId="935" priority="924" operator="containsText" text="VL">
      <formula>NOT(ISERROR(SEARCH("VL",M46)))</formula>
    </cfRule>
    <cfRule type="containsText" dxfId="934" priority="925" operator="containsText" text="OFF">
      <formula>NOT(ISERROR(SEARCH("OFF",M46)))</formula>
    </cfRule>
  </conditionalFormatting>
  <conditionalFormatting sqref="M46">
    <cfRule type="containsText" dxfId="933" priority="922" operator="containsText" text="VL">
      <formula>NOT(ISERROR(SEARCH("VL",M46)))</formula>
    </cfRule>
    <cfRule type="containsText" dxfId="932" priority="923" operator="containsText" text="OFF">
      <formula>NOT(ISERROR(SEARCH("OFF",M46)))</formula>
    </cfRule>
  </conditionalFormatting>
  <conditionalFormatting sqref="M46">
    <cfRule type="containsText" dxfId="931" priority="920" operator="containsText" text="VL">
      <formula>NOT(ISERROR(SEARCH("VL",M46)))</formula>
    </cfRule>
    <cfRule type="containsText" dxfId="930" priority="921" operator="containsText" text="OFF">
      <formula>NOT(ISERROR(SEARCH("OFF",M46)))</formula>
    </cfRule>
  </conditionalFormatting>
  <conditionalFormatting sqref="M46">
    <cfRule type="containsText" dxfId="929" priority="962" operator="containsText" text="VL">
      <formula>NOT(ISERROR(SEARCH("VL",M46)))</formula>
    </cfRule>
    <cfRule type="containsText" dxfId="928" priority="963" operator="containsText" text="OFF">
      <formula>NOT(ISERROR(SEARCH("OFF",M46)))</formula>
    </cfRule>
  </conditionalFormatting>
  <conditionalFormatting sqref="M46">
    <cfRule type="containsText" dxfId="927" priority="940" operator="containsText" text="VL">
      <formula>NOT(ISERROR(SEARCH("VL",M46)))</formula>
    </cfRule>
    <cfRule type="containsText" dxfId="926" priority="941" operator="containsText" text="OFF">
      <formula>NOT(ISERROR(SEARCH("OFF",M46)))</formula>
    </cfRule>
  </conditionalFormatting>
  <conditionalFormatting sqref="M46">
    <cfRule type="containsText" dxfId="925" priority="936" operator="containsText" text="VL">
      <formula>NOT(ISERROR(SEARCH("VL",M46)))</formula>
    </cfRule>
    <cfRule type="containsText" dxfId="924" priority="937" operator="containsText" text="OFF">
      <formula>NOT(ISERROR(SEARCH("OFF",M46)))</formula>
    </cfRule>
  </conditionalFormatting>
  <conditionalFormatting sqref="M46">
    <cfRule type="containsText" dxfId="923" priority="938" operator="containsText" text="VL">
      <formula>NOT(ISERROR(SEARCH("VL",M46)))</formula>
    </cfRule>
    <cfRule type="containsText" dxfId="922" priority="939" operator="containsText" text="OFF">
      <formula>NOT(ISERROR(SEARCH("OFF",M46)))</formula>
    </cfRule>
  </conditionalFormatting>
  <conditionalFormatting sqref="M46">
    <cfRule type="containsText" dxfId="921" priority="934" operator="containsText" text="VL">
      <formula>NOT(ISERROR(SEARCH("VL",M46)))</formula>
    </cfRule>
    <cfRule type="containsText" dxfId="920" priority="935" operator="containsText" text="OFF">
      <formula>NOT(ISERROR(SEARCH("OFF",M46)))</formula>
    </cfRule>
  </conditionalFormatting>
  <conditionalFormatting sqref="M46">
    <cfRule type="containsText" dxfId="919" priority="932" operator="containsText" text="VL">
      <formula>NOT(ISERROR(SEARCH("VL",M46)))</formula>
    </cfRule>
    <cfRule type="containsText" dxfId="918" priority="933" operator="containsText" text="OFF">
      <formula>NOT(ISERROR(SEARCH("OFF",M46)))</formula>
    </cfRule>
  </conditionalFormatting>
  <conditionalFormatting sqref="M46">
    <cfRule type="containsText" dxfId="917" priority="930" operator="containsText" text="VL">
      <formula>NOT(ISERROR(SEARCH("VL",M46)))</formula>
    </cfRule>
    <cfRule type="containsText" dxfId="916" priority="931" operator="containsText" text="OFF">
      <formula>NOT(ISERROR(SEARCH("OFF",M46)))</formula>
    </cfRule>
  </conditionalFormatting>
  <conditionalFormatting sqref="M46">
    <cfRule type="containsText" dxfId="915" priority="926" operator="containsText" text="AL">
      <formula>NOT(ISERROR(SEARCH("AL",M46)))</formula>
    </cfRule>
    <cfRule type="containsText" dxfId="914" priority="927" operator="containsText" text="SL">
      <formula>NOT(ISERROR(SEARCH("SL",M46)))</formula>
    </cfRule>
  </conditionalFormatting>
  <conditionalFormatting sqref="M46">
    <cfRule type="containsText" dxfId="913" priority="918" operator="containsText" text="VL">
      <formula>NOT(ISERROR(SEARCH("VL",M46)))</formula>
    </cfRule>
    <cfRule type="containsText" dxfId="912" priority="919" operator="containsText" text="OFF">
      <formula>NOT(ISERROR(SEARCH("OFF",M46)))</formula>
    </cfRule>
  </conditionalFormatting>
  <conditionalFormatting sqref="M46">
    <cfRule type="containsText" dxfId="911" priority="916" operator="containsText" text="VL">
      <formula>NOT(ISERROR(SEARCH("VL",M46)))</formula>
    </cfRule>
    <cfRule type="containsText" dxfId="910" priority="917" operator="containsText" text="OFF">
      <formula>NOT(ISERROR(SEARCH("OFF",M46)))</formula>
    </cfRule>
  </conditionalFormatting>
  <conditionalFormatting sqref="M46">
    <cfRule type="containsText" dxfId="909" priority="914" operator="containsText" text="VL">
      <formula>NOT(ISERROR(SEARCH("VL",M46)))</formula>
    </cfRule>
    <cfRule type="containsText" dxfId="908" priority="915" operator="containsText" text="OFF">
      <formula>NOT(ISERROR(SEARCH("OFF",M46)))</formula>
    </cfRule>
  </conditionalFormatting>
  <conditionalFormatting sqref="M46">
    <cfRule type="containsText" dxfId="907" priority="912" operator="containsText" text="VL">
      <formula>NOT(ISERROR(SEARCH("VL",M46)))</formula>
    </cfRule>
    <cfRule type="containsText" dxfId="906" priority="913" operator="containsText" text="OFF">
      <formula>NOT(ISERROR(SEARCH("OFF",M46)))</formula>
    </cfRule>
  </conditionalFormatting>
  <conditionalFormatting sqref="M46">
    <cfRule type="containsText" dxfId="905" priority="910" operator="containsText" text="VL">
      <formula>NOT(ISERROR(SEARCH("VL",M46)))</formula>
    </cfRule>
    <cfRule type="containsText" dxfId="904" priority="911" operator="containsText" text="OFF">
      <formula>NOT(ISERROR(SEARCH("OFF",M46)))</formula>
    </cfRule>
  </conditionalFormatting>
  <conditionalFormatting sqref="M46">
    <cfRule type="containsText" dxfId="903" priority="908" operator="containsText" text="VL">
      <formula>NOT(ISERROR(SEARCH("VL",M46)))</formula>
    </cfRule>
    <cfRule type="containsText" dxfId="902" priority="909" operator="containsText" text="OFF">
      <formula>NOT(ISERROR(SEARCH("OFF",M46)))</formula>
    </cfRule>
  </conditionalFormatting>
  <conditionalFormatting sqref="M46">
    <cfRule type="containsText" dxfId="901" priority="902" operator="containsText" text="VL">
      <formula>NOT(ISERROR(SEARCH("VL",M46)))</formula>
    </cfRule>
    <cfRule type="containsText" dxfId="900" priority="903" operator="containsText" text="OFF">
      <formula>NOT(ISERROR(SEARCH("OFF",M46)))</formula>
    </cfRule>
  </conditionalFormatting>
  <conditionalFormatting sqref="M46">
    <cfRule type="containsText" dxfId="899" priority="904" operator="containsText" text="VL">
      <formula>NOT(ISERROR(SEARCH("VL",M46)))</formula>
    </cfRule>
    <cfRule type="containsText" dxfId="898" priority="905" operator="containsText" text="OFF">
      <formula>NOT(ISERROR(SEARCH("OFF",M46)))</formula>
    </cfRule>
  </conditionalFormatting>
  <conditionalFormatting sqref="M46">
    <cfRule type="containsText" dxfId="897" priority="900" operator="containsText" text="VL">
      <formula>NOT(ISERROR(SEARCH("VL",M46)))</formula>
    </cfRule>
    <cfRule type="containsText" dxfId="896" priority="901" operator="containsText" text="OFF">
      <formula>NOT(ISERROR(SEARCH("OFF",M46)))</formula>
    </cfRule>
  </conditionalFormatting>
  <conditionalFormatting sqref="M46">
    <cfRule type="containsText" dxfId="895" priority="898" operator="containsText" text="VL">
      <formula>NOT(ISERROR(SEARCH("VL",M46)))</formula>
    </cfRule>
    <cfRule type="containsText" dxfId="894" priority="899" operator="containsText" text="OFF">
      <formula>NOT(ISERROR(SEARCH("OFF",M46)))</formula>
    </cfRule>
  </conditionalFormatting>
  <conditionalFormatting sqref="M46">
    <cfRule type="containsText" dxfId="893" priority="894" operator="containsText" text="VL">
      <formula>NOT(ISERROR(SEARCH("VL",M46)))</formula>
    </cfRule>
    <cfRule type="containsText" dxfId="892" priority="895" operator="containsText" text="OFF">
      <formula>NOT(ISERROR(SEARCH("OFF",M46)))</formula>
    </cfRule>
  </conditionalFormatting>
  <conditionalFormatting sqref="M46">
    <cfRule type="containsText" dxfId="891" priority="896" operator="containsText" text="VL">
      <formula>NOT(ISERROR(SEARCH("VL",M46)))</formula>
    </cfRule>
    <cfRule type="containsText" dxfId="890" priority="897" operator="containsText" text="OFF">
      <formula>NOT(ISERROR(SEARCH("OFF",M46)))</formula>
    </cfRule>
  </conditionalFormatting>
  <conditionalFormatting sqref="M46">
    <cfRule type="containsText" dxfId="889" priority="892" operator="containsText" text="VL">
      <formula>NOT(ISERROR(SEARCH("VL",M46)))</formula>
    </cfRule>
    <cfRule type="containsText" dxfId="888" priority="893" operator="containsText" text="OFF">
      <formula>NOT(ISERROR(SEARCH("OFF",M46)))</formula>
    </cfRule>
  </conditionalFormatting>
  <conditionalFormatting sqref="M46">
    <cfRule type="containsText" dxfId="887" priority="890" operator="containsText" text="VL">
      <formula>NOT(ISERROR(SEARCH("VL",M46)))</formula>
    </cfRule>
    <cfRule type="containsText" dxfId="886" priority="891" operator="containsText" text="OFF">
      <formula>NOT(ISERROR(SEARCH("OFF",M46)))</formula>
    </cfRule>
  </conditionalFormatting>
  <conditionalFormatting sqref="M46">
    <cfRule type="containsText" dxfId="885" priority="888" operator="containsText" text="VL">
      <formula>NOT(ISERROR(SEARCH("VL",M46)))</formula>
    </cfRule>
    <cfRule type="containsText" dxfId="884" priority="889" operator="containsText" text="OFF">
      <formula>NOT(ISERROR(SEARCH("OFF",M46)))</formula>
    </cfRule>
  </conditionalFormatting>
  <conditionalFormatting sqref="M46">
    <cfRule type="containsText" dxfId="883" priority="886" operator="containsText" text="VL">
      <formula>NOT(ISERROR(SEARCH("VL",M46)))</formula>
    </cfRule>
    <cfRule type="containsText" dxfId="882" priority="887" operator="containsText" text="OFF">
      <formula>NOT(ISERROR(SEARCH("OFF",M46)))</formula>
    </cfRule>
  </conditionalFormatting>
  <conditionalFormatting sqref="M46">
    <cfRule type="containsText" dxfId="881" priority="884" operator="containsText" text="VL">
      <formula>NOT(ISERROR(SEARCH("VL",M46)))</formula>
    </cfRule>
    <cfRule type="containsText" dxfId="880" priority="885" operator="containsText" text="OFF">
      <formula>NOT(ISERROR(SEARCH("OFF",M46)))</formula>
    </cfRule>
  </conditionalFormatting>
  <conditionalFormatting sqref="M46">
    <cfRule type="containsText" dxfId="879" priority="878" operator="containsText" text="VL">
      <formula>NOT(ISERROR(SEARCH("VL",M46)))</formula>
    </cfRule>
    <cfRule type="containsText" dxfId="878" priority="879" operator="containsText" text="OFF">
      <formula>NOT(ISERROR(SEARCH("OFF",M46)))</formula>
    </cfRule>
  </conditionalFormatting>
  <conditionalFormatting sqref="M46">
    <cfRule type="containsText" dxfId="877" priority="880" operator="containsText" text="VL">
      <formula>NOT(ISERROR(SEARCH("VL",M46)))</formula>
    </cfRule>
    <cfRule type="containsText" dxfId="876" priority="881" operator="containsText" text="OFF">
      <formula>NOT(ISERROR(SEARCH("OFF",M46)))</formula>
    </cfRule>
  </conditionalFormatting>
  <conditionalFormatting sqref="M46">
    <cfRule type="containsText" dxfId="875" priority="876" operator="containsText" text="VL">
      <formula>NOT(ISERROR(SEARCH("VL",M46)))</formula>
    </cfRule>
    <cfRule type="containsText" dxfId="874" priority="877" operator="containsText" text="OFF">
      <formula>NOT(ISERROR(SEARCH("OFF",M46)))</formula>
    </cfRule>
  </conditionalFormatting>
  <conditionalFormatting sqref="M46">
    <cfRule type="containsText" dxfId="873" priority="906" operator="containsText" text="VL">
      <formula>NOT(ISERROR(SEARCH("VL",M46)))</formula>
    </cfRule>
    <cfRule type="containsText" dxfId="872" priority="907" operator="containsText" text="OFF">
      <formula>NOT(ISERROR(SEARCH("OFF",M46)))</formula>
    </cfRule>
  </conditionalFormatting>
  <conditionalFormatting sqref="M46">
    <cfRule type="containsText" dxfId="871" priority="882" operator="containsText" text="VL">
      <formula>NOT(ISERROR(SEARCH("VL",M46)))</formula>
    </cfRule>
    <cfRule type="containsText" dxfId="870" priority="883" operator="containsText" text="OFF">
      <formula>NOT(ISERROR(SEARCH("OFF",M46)))</formula>
    </cfRule>
  </conditionalFormatting>
  <conditionalFormatting sqref="M46">
    <cfRule type="containsText" dxfId="869" priority="874" operator="containsText" text="VL">
      <formula>NOT(ISERROR(SEARCH("VL",M46)))</formula>
    </cfRule>
    <cfRule type="containsText" dxfId="868" priority="875" operator="containsText" text="OFF">
      <formula>NOT(ISERROR(SEARCH("OFF",M46)))</formula>
    </cfRule>
  </conditionalFormatting>
  <conditionalFormatting sqref="M46">
    <cfRule type="containsText" dxfId="867" priority="872" operator="containsText" text="VL">
      <formula>NOT(ISERROR(SEARCH("VL",M46)))</formula>
    </cfRule>
    <cfRule type="containsText" dxfId="866" priority="873" operator="containsText" text="OFF">
      <formula>NOT(ISERROR(SEARCH("OFF",M46)))</formula>
    </cfRule>
  </conditionalFormatting>
  <conditionalFormatting sqref="M46">
    <cfRule type="containsText" dxfId="865" priority="870" operator="containsText" text="VL">
      <formula>NOT(ISERROR(SEARCH("VL",M46)))</formula>
    </cfRule>
    <cfRule type="containsText" dxfId="864" priority="871" operator="containsText" text="OFF">
      <formula>NOT(ISERROR(SEARCH("OFF",M46)))</formula>
    </cfRule>
  </conditionalFormatting>
  <conditionalFormatting sqref="M46">
    <cfRule type="containsText" dxfId="863" priority="868" operator="containsText" text="VL">
      <formula>NOT(ISERROR(SEARCH("VL",M46)))</formula>
    </cfRule>
    <cfRule type="containsText" dxfId="862" priority="869" operator="containsText" text="OFF">
      <formula>NOT(ISERROR(SEARCH("OFF",M46)))</formula>
    </cfRule>
  </conditionalFormatting>
  <conditionalFormatting sqref="M46">
    <cfRule type="containsText" dxfId="861" priority="864" operator="containsText" text="VL">
      <formula>NOT(ISERROR(SEARCH("VL",M46)))</formula>
    </cfRule>
    <cfRule type="containsText" dxfId="860" priority="865" operator="containsText" text="OFF">
      <formula>NOT(ISERROR(SEARCH("OFF",M46)))</formula>
    </cfRule>
  </conditionalFormatting>
  <conditionalFormatting sqref="M46">
    <cfRule type="containsText" dxfId="859" priority="866" operator="containsText" text="VL">
      <formula>NOT(ISERROR(SEARCH("VL",M46)))</formula>
    </cfRule>
    <cfRule type="containsText" dxfId="858" priority="867" operator="containsText" text="OFF">
      <formula>NOT(ISERROR(SEARCH("OFF",M46)))</formula>
    </cfRule>
  </conditionalFormatting>
  <conditionalFormatting sqref="M46">
    <cfRule type="containsText" dxfId="857" priority="862" operator="containsText" text="VL">
      <formula>NOT(ISERROR(SEARCH("VL",M46)))</formula>
    </cfRule>
    <cfRule type="containsText" dxfId="856" priority="863" operator="containsText" text="OFF">
      <formula>NOT(ISERROR(SEARCH("OFF",M46)))</formula>
    </cfRule>
  </conditionalFormatting>
  <conditionalFormatting sqref="M46">
    <cfRule type="containsText" dxfId="855" priority="860" operator="containsText" text="VL">
      <formula>NOT(ISERROR(SEARCH("VL",M46)))</formula>
    </cfRule>
    <cfRule type="containsText" dxfId="854" priority="861" operator="containsText" text="OFF">
      <formula>NOT(ISERROR(SEARCH("OFF",M46)))</formula>
    </cfRule>
  </conditionalFormatting>
  <conditionalFormatting sqref="M46">
    <cfRule type="containsText" dxfId="853" priority="858" operator="containsText" text="VL">
      <formula>NOT(ISERROR(SEARCH("VL",M46)))</formula>
    </cfRule>
    <cfRule type="containsText" dxfId="852" priority="859" operator="containsText" text="OFF">
      <formula>NOT(ISERROR(SEARCH("OFF",M46)))</formula>
    </cfRule>
  </conditionalFormatting>
  <conditionalFormatting sqref="M46">
    <cfRule type="containsText" dxfId="851" priority="856" operator="containsText" text="VL">
      <formula>NOT(ISERROR(SEARCH("VL",M46)))</formula>
    </cfRule>
    <cfRule type="containsText" dxfId="850" priority="857" operator="containsText" text="OFF">
      <formula>NOT(ISERROR(SEARCH("OFF",M46)))</formula>
    </cfRule>
  </conditionalFormatting>
  <conditionalFormatting sqref="M46">
    <cfRule type="containsText" dxfId="849" priority="854" operator="containsText" text="VL">
      <formula>NOT(ISERROR(SEARCH("VL",M46)))</formula>
    </cfRule>
    <cfRule type="containsText" dxfId="848" priority="855" operator="containsText" text="OFF">
      <formula>NOT(ISERROR(SEARCH("OFF",M46)))</formula>
    </cfRule>
  </conditionalFormatting>
  <conditionalFormatting sqref="M46">
    <cfRule type="containsText" dxfId="847" priority="852" operator="containsText" text="VL">
      <formula>NOT(ISERROR(SEARCH("VL",M46)))</formula>
    </cfRule>
    <cfRule type="containsText" dxfId="846" priority="853" operator="containsText" text="OFF">
      <formula>NOT(ISERROR(SEARCH("OFF",M46)))</formula>
    </cfRule>
  </conditionalFormatting>
  <conditionalFormatting sqref="M46">
    <cfRule type="containsText" dxfId="845" priority="850" operator="containsText" text="VL">
      <formula>NOT(ISERROR(SEARCH("VL",M46)))</formula>
    </cfRule>
    <cfRule type="containsText" dxfId="844" priority="851" operator="containsText" text="OFF">
      <formula>NOT(ISERROR(SEARCH("OFF",M46)))</formula>
    </cfRule>
  </conditionalFormatting>
  <conditionalFormatting sqref="K48">
    <cfRule type="containsText" dxfId="843" priority="846" operator="containsText" text="VL">
      <formula>NOT(ISERROR(SEARCH("VL",K48)))</formula>
    </cfRule>
    <cfRule type="containsText" dxfId="842" priority="847" operator="containsText" text="OFF">
      <formula>NOT(ISERROR(SEARCH("OFF",K48)))</formula>
    </cfRule>
  </conditionalFormatting>
  <conditionalFormatting sqref="K48">
    <cfRule type="containsText" dxfId="841" priority="844" operator="containsText" text="VL">
      <formula>NOT(ISERROR(SEARCH("VL",K48)))</formula>
    </cfRule>
    <cfRule type="containsText" dxfId="840" priority="845" operator="containsText" text="OFF">
      <formula>NOT(ISERROR(SEARCH("OFF",K48)))</formula>
    </cfRule>
  </conditionalFormatting>
  <conditionalFormatting sqref="K48">
    <cfRule type="containsText" dxfId="839" priority="848" operator="containsText" text="AL">
      <formula>NOT(ISERROR(SEARCH("AL",K48)))</formula>
    </cfRule>
    <cfRule type="containsText" dxfId="838" priority="849" operator="containsText" text="SL">
      <formula>NOT(ISERROR(SEARCH("SL",K48)))</formula>
    </cfRule>
  </conditionalFormatting>
  <conditionalFormatting sqref="M48">
    <cfRule type="containsText" dxfId="837" priority="842" operator="containsText" text="VL">
      <formula>NOT(ISERROR(SEARCH("VL",M48)))</formula>
    </cfRule>
    <cfRule type="containsText" dxfId="836" priority="843" operator="containsText" text="OFF">
      <formula>NOT(ISERROR(SEARCH("OFF",M48)))</formula>
    </cfRule>
  </conditionalFormatting>
  <conditionalFormatting sqref="M48">
    <cfRule type="containsText" dxfId="835" priority="840" operator="containsText" text="VL">
      <formula>NOT(ISERROR(SEARCH("VL",M48)))</formula>
    </cfRule>
    <cfRule type="containsText" dxfId="834" priority="841" operator="containsText" text="OFF">
      <formula>NOT(ISERROR(SEARCH("OFF",M48)))</formula>
    </cfRule>
  </conditionalFormatting>
  <conditionalFormatting sqref="M48">
    <cfRule type="containsText" dxfId="833" priority="838" operator="containsText" text="VL">
      <formula>NOT(ISERROR(SEARCH("VL",M48)))</formula>
    </cfRule>
    <cfRule type="containsText" dxfId="832" priority="839" operator="containsText" text="OFF">
      <formula>NOT(ISERROR(SEARCH("OFF",M48)))</formula>
    </cfRule>
  </conditionalFormatting>
  <conditionalFormatting sqref="M48">
    <cfRule type="containsText" dxfId="831" priority="834" operator="containsText" text="VL">
      <formula>NOT(ISERROR(SEARCH("VL",M48)))</formula>
    </cfRule>
    <cfRule type="containsText" dxfId="830" priority="835" operator="containsText" text="OFF">
      <formula>NOT(ISERROR(SEARCH("OFF",M48)))</formula>
    </cfRule>
  </conditionalFormatting>
  <conditionalFormatting sqref="M48">
    <cfRule type="containsText" dxfId="829" priority="836" operator="containsText" text="VL">
      <formula>NOT(ISERROR(SEARCH("VL",M48)))</formula>
    </cfRule>
    <cfRule type="containsText" dxfId="828" priority="837" operator="containsText" text="OFF">
      <formula>NOT(ISERROR(SEARCH("OFF",M48)))</formula>
    </cfRule>
  </conditionalFormatting>
  <conditionalFormatting sqref="M48">
    <cfRule type="containsText" dxfId="827" priority="832" operator="containsText" text="VL">
      <formula>NOT(ISERROR(SEARCH("VL",M48)))</formula>
    </cfRule>
    <cfRule type="containsText" dxfId="826" priority="833" operator="containsText" text="OFF">
      <formula>NOT(ISERROR(SEARCH("OFF",M48)))</formula>
    </cfRule>
  </conditionalFormatting>
  <conditionalFormatting sqref="M48">
    <cfRule type="containsText" dxfId="825" priority="830" operator="containsText" text="VL">
      <formula>NOT(ISERROR(SEARCH("VL",M48)))</formula>
    </cfRule>
    <cfRule type="containsText" dxfId="824" priority="831" operator="containsText" text="OFF">
      <formula>NOT(ISERROR(SEARCH("OFF",M48)))</formula>
    </cfRule>
  </conditionalFormatting>
  <conditionalFormatting sqref="M48">
    <cfRule type="containsText" dxfId="823" priority="828" operator="containsText" text="VL">
      <formula>NOT(ISERROR(SEARCH("VL",M48)))</formula>
    </cfRule>
    <cfRule type="containsText" dxfId="822" priority="829" operator="containsText" text="OFF">
      <formula>NOT(ISERROR(SEARCH("OFF",M48)))</formula>
    </cfRule>
  </conditionalFormatting>
  <conditionalFormatting sqref="M48">
    <cfRule type="containsText" dxfId="821" priority="822" operator="containsText" text="VL">
      <formula>NOT(ISERROR(SEARCH("VL",M48)))</formula>
    </cfRule>
    <cfRule type="containsText" dxfId="820" priority="823" operator="containsText" text="OFF">
      <formula>NOT(ISERROR(SEARCH("OFF",M48)))</formula>
    </cfRule>
  </conditionalFormatting>
  <conditionalFormatting sqref="M48">
    <cfRule type="containsText" dxfId="819" priority="824" operator="containsText" text="VL">
      <formula>NOT(ISERROR(SEARCH("VL",M48)))</formula>
    </cfRule>
    <cfRule type="containsText" dxfId="818" priority="825" operator="containsText" text="OFF">
      <formula>NOT(ISERROR(SEARCH("OFF",M48)))</formula>
    </cfRule>
  </conditionalFormatting>
  <conditionalFormatting sqref="M48">
    <cfRule type="containsText" dxfId="817" priority="820" operator="containsText" text="VL">
      <formula>NOT(ISERROR(SEARCH("VL",M48)))</formula>
    </cfRule>
    <cfRule type="containsText" dxfId="816" priority="821" operator="containsText" text="OFF">
      <formula>NOT(ISERROR(SEARCH("OFF",M48)))</formula>
    </cfRule>
  </conditionalFormatting>
  <conditionalFormatting sqref="M48">
    <cfRule type="containsText" dxfId="815" priority="818" operator="containsText" text="VL">
      <formula>NOT(ISERROR(SEARCH("VL",M48)))</formula>
    </cfRule>
    <cfRule type="containsText" dxfId="814" priority="819" operator="containsText" text="OFF">
      <formula>NOT(ISERROR(SEARCH("OFF",M48)))</formula>
    </cfRule>
  </conditionalFormatting>
  <conditionalFormatting sqref="M48">
    <cfRule type="containsText" dxfId="813" priority="816" operator="containsText" text="VL">
      <formula>NOT(ISERROR(SEARCH("VL",M48)))</formula>
    </cfRule>
    <cfRule type="containsText" dxfId="812" priority="817" operator="containsText" text="OFF">
      <formula>NOT(ISERROR(SEARCH("OFF",M48)))</formula>
    </cfRule>
  </conditionalFormatting>
  <conditionalFormatting sqref="M48">
    <cfRule type="containsText" dxfId="811" priority="814" operator="containsText" text="VL">
      <formula>NOT(ISERROR(SEARCH("VL",M48)))</formula>
    </cfRule>
    <cfRule type="containsText" dxfId="810" priority="815" operator="containsText" text="OFF">
      <formula>NOT(ISERROR(SEARCH("OFF",M48)))</formula>
    </cfRule>
  </conditionalFormatting>
  <conditionalFormatting sqref="M48">
    <cfRule type="containsText" dxfId="809" priority="812" operator="containsText" text="VL">
      <formula>NOT(ISERROR(SEARCH("VL",M48)))</formula>
    </cfRule>
    <cfRule type="containsText" dxfId="808" priority="813" operator="containsText" text="OFF">
      <formula>NOT(ISERROR(SEARCH("OFF",M48)))</formula>
    </cfRule>
  </conditionalFormatting>
  <conditionalFormatting sqref="M48">
    <cfRule type="containsText" dxfId="807" priority="810" operator="containsText" text="VL">
      <formula>NOT(ISERROR(SEARCH("VL",M48)))</formula>
    </cfRule>
    <cfRule type="containsText" dxfId="806" priority="811" operator="containsText" text="OFF">
      <formula>NOT(ISERROR(SEARCH("OFF",M48)))</formula>
    </cfRule>
  </conditionalFormatting>
  <conditionalFormatting sqref="M48">
    <cfRule type="containsText" dxfId="805" priority="808" operator="containsText" text="VL">
      <formula>NOT(ISERROR(SEARCH("VL",M48)))</formula>
    </cfRule>
    <cfRule type="containsText" dxfId="804" priority="809" operator="containsText" text="OFF">
      <formula>NOT(ISERROR(SEARCH("OFF",M48)))</formula>
    </cfRule>
  </conditionalFormatting>
  <conditionalFormatting sqref="M48">
    <cfRule type="containsText" dxfId="803" priority="806" operator="containsText" text="VL">
      <formula>NOT(ISERROR(SEARCH("VL",M48)))</formula>
    </cfRule>
    <cfRule type="containsText" dxfId="802" priority="807" operator="containsText" text="OFF">
      <formula>NOT(ISERROR(SEARCH("OFF",M48)))</formula>
    </cfRule>
  </conditionalFormatting>
  <conditionalFormatting sqref="M48">
    <cfRule type="containsText" dxfId="801" priority="792" operator="containsText" text="VL">
      <formula>NOT(ISERROR(SEARCH("VL",M48)))</formula>
    </cfRule>
    <cfRule type="containsText" dxfId="800" priority="793" operator="containsText" text="OFF">
      <formula>NOT(ISERROR(SEARCH("OFF",M48)))</formula>
    </cfRule>
  </conditionalFormatting>
  <conditionalFormatting sqref="M48">
    <cfRule type="containsText" dxfId="799" priority="788" operator="containsText" text="VL">
      <formula>NOT(ISERROR(SEARCH("VL",M48)))</formula>
    </cfRule>
    <cfRule type="containsText" dxfId="798" priority="789" operator="containsText" text="OFF">
      <formula>NOT(ISERROR(SEARCH("OFF",M48)))</formula>
    </cfRule>
  </conditionalFormatting>
  <conditionalFormatting sqref="M48">
    <cfRule type="containsText" dxfId="797" priority="786" operator="containsText" text="VL">
      <formula>NOT(ISERROR(SEARCH("VL",M48)))</formula>
    </cfRule>
    <cfRule type="containsText" dxfId="796" priority="787" operator="containsText" text="OFF">
      <formula>NOT(ISERROR(SEARCH("OFF",M48)))</formula>
    </cfRule>
  </conditionalFormatting>
  <conditionalFormatting sqref="M48">
    <cfRule type="containsText" dxfId="795" priority="784" operator="containsText" text="VL">
      <formula>NOT(ISERROR(SEARCH("VL",M48)))</formula>
    </cfRule>
    <cfRule type="containsText" dxfId="794" priority="785" operator="containsText" text="OFF">
      <formula>NOT(ISERROR(SEARCH("OFF",M48)))</formula>
    </cfRule>
  </conditionalFormatting>
  <conditionalFormatting sqref="M48">
    <cfRule type="containsText" dxfId="793" priority="826" operator="containsText" text="VL">
      <formula>NOT(ISERROR(SEARCH("VL",M48)))</formula>
    </cfRule>
    <cfRule type="containsText" dxfId="792" priority="827" operator="containsText" text="OFF">
      <formula>NOT(ISERROR(SEARCH("OFF",M48)))</formula>
    </cfRule>
  </conditionalFormatting>
  <conditionalFormatting sqref="M48">
    <cfRule type="containsText" dxfId="791" priority="804" operator="containsText" text="VL">
      <formula>NOT(ISERROR(SEARCH("VL",M48)))</formula>
    </cfRule>
    <cfRule type="containsText" dxfId="790" priority="805" operator="containsText" text="OFF">
      <formula>NOT(ISERROR(SEARCH("OFF",M48)))</formula>
    </cfRule>
  </conditionalFormatting>
  <conditionalFormatting sqref="M48">
    <cfRule type="containsText" dxfId="789" priority="800" operator="containsText" text="VL">
      <formula>NOT(ISERROR(SEARCH("VL",M48)))</formula>
    </cfRule>
    <cfRule type="containsText" dxfId="788" priority="801" operator="containsText" text="OFF">
      <formula>NOT(ISERROR(SEARCH("OFF",M48)))</formula>
    </cfRule>
  </conditionalFormatting>
  <conditionalFormatting sqref="M48">
    <cfRule type="containsText" dxfId="787" priority="802" operator="containsText" text="VL">
      <formula>NOT(ISERROR(SEARCH("VL",M48)))</formula>
    </cfRule>
    <cfRule type="containsText" dxfId="786" priority="803" operator="containsText" text="OFF">
      <formula>NOT(ISERROR(SEARCH("OFF",M48)))</formula>
    </cfRule>
  </conditionalFormatting>
  <conditionalFormatting sqref="M48">
    <cfRule type="containsText" dxfId="785" priority="798" operator="containsText" text="VL">
      <formula>NOT(ISERROR(SEARCH("VL",M48)))</formula>
    </cfRule>
    <cfRule type="containsText" dxfId="784" priority="799" operator="containsText" text="OFF">
      <formula>NOT(ISERROR(SEARCH("OFF",M48)))</formula>
    </cfRule>
  </conditionalFormatting>
  <conditionalFormatting sqref="M48">
    <cfRule type="containsText" dxfId="783" priority="796" operator="containsText" text="VL">
      <formula>NOT(ISERROR(SEARCH("VL",M48)))</formula>
    </cfRule>
    <cfRule type="containsText" dxfId="782" priority="797" operator="containsText" text="OFF">
      <formula>NOT(ISERROR(SEARCH("OFF",M48)))</formula>
    </cfRule>
  </conditionalFormatting>
  <conditionalFormatting sqref="M48">
    <cfRule type="containsText" dxfId="781" priority="794" operator="containsText" text="VL">
      <formula>NOT(ISERROR(SEARCH("VL",M48)))</formula>
    </cfRule>
    <cfRule type="containsText" dxfId="780" priority="795" operator="containsText" text="OFF">
      <formula>NOT(ISERROR(SEARCH("OFF",M48)))</formula>
    </cfRule>
  </conditionalFormatting>
  <conditionalFormatting sqref="M48">
    <cfRule type="containsText" dxfId="779" priority="790" operator="containsText" text="AL">
      <formula>NOT(ISERROR(SEARCH("AL",M48)))</formula>
    </cfRule>
    <cfRule type="containsText" dxfId="778" priority="791" operator="containsText" text="SL">
      <formula>NOT(ISERROR(SEARCH("SL",M48)))</formula>
    </cfRule>
  </conditionalFormatting>
  <conditionalFormatting sqref="G48">
    <cfRule type="containsText" dxfId="777" priority="782" operator="containsText" text="VL">
      <formula>NOT(ISERROR(SEARCH("VL",G48)))</formula>
    </cfRule>
    <cfRule type="containsText" dxfId="776" priority="783" operator="containsText" text="OFF">
      <formula>NOT(ISERROR(SEARCH("OFF",G48)))</formula>
    </cfRule>
  </conditionalFormatting>
  <conditionalFormatting sqref="M49:M51">
    <cfRule type="containsText" dxfId="775" priority="779" operator="containsText" text="VL">
      <formula>NOT(ISERROR(SEARCH("VL",M49)))</formula>
    </cfRule>
    <cfRule type="containsText" dxfId="774" priority="780" operator="containsText" text="OFF">
      <formula>NOT(ISERROR(SEARCH("OFF",M49)))</formula>
    </cfRule>
  </conditionalFormatting>
  <conditionalFormatting sqref="J51:K51">
    <cfRule type="containsText" dxfId="773" priority="777" operator="containsText" text="VL">
      <formula>NOT(ISERROR(SEARCH("VL",J51)))</formula>
    </cfRule>
    <cfRule type="containsText" dxfId="772" priority="778" operator="containsText" text="OFF">
      <formula>NOT(ISERROR(SEARCH("OFF",J51)))</formula>
    </cfRule>
  </conditionalFormatting>
  <conditionalFormatting sqref="J51:K51">
    <cfRule type="containsText" dxfId="771" priority="775" operator="containsText" text="VL">
      <formula>NOT(ISERROR(SEARCH("VL",J51)))</formula>
    </cfRule>
    <cfRule type="containsText" dxfId="770" priority="776" operator="containsText" text="OFF">
      <formula>NOT(ISERROR(SEARCH("OFF",J51)))</formula>
    </cfRule>
  </conditionalFormatting>
  <conditionalFormatting sqref="J51:K51">
    <cfRule type="containsText" dxfId="769" priority="773" operator="containsText" text="VL">
      <formula>NOT(ISERROR(SEARCH("VL",J51)))</formula>
    </cfRule>
    <cfRule type="containsText" dxfId="768" priority="774" operator="containsText" text="OFF">
      <formula>NOT(ISERROR(SEARCH("OFF",J51)))</formula>
    </cfRule>
  </conditionalFormatting>
  <conditionalFormatting sqref="I51:J51">
    <cfRule type="containsText" dxfId="767" priority="771" operator="containsText" text="VL">
      <formula>NOT(ISERROR(SEARCH("VL",I51)))</formula>
    </cfRule>
    <cfRule type="containsText" dxfId="766" priority="772" operator="containsText" text="OFF">
      <formula>NOT(ISERROR(SEARCH("OFF",I51)))</formula>
    </cfRule>
  </conditionalFormatting>
  <conditionalFormatting sqref="J51:L51">
    <cfRule type="containsText" dxfId="765" priority="769" operator="containsText" text="VL">
      <formula>NOT(ISERROR(SEARCH("VL",J51)))</formula>
    </cfRule>
    <cfRule type="containsText" dxfId="764" priority="770" operator="containsText" text="OFF">
      <formula>NOT(ISERROR(SEARCH("OFF",J51)))</formula>
    </cfRule>
  </conditionalFormatting>
  <conditionalFormatting sqref="J51:L51">
    <cfRule type="containsText" dxfId="763" priority="767" operator="containsText" text="VL">
      <formula>NOT(ISERROR(SEARCH("VL",J51)))</formula>
    </cfRule>
    <cfRule type="containsText" dxfId="762" priority="768" operator="containsText" text="OFF">
      <formula>NOT(ISERROR(SEARCH("OFF",J51)))</formula>
    </cfRule>
  </conditionalFormatting>
  <conditionalFormatting sqref="J51:L51">
    <cfRule type="containsText" dxfId="761" priority="763" operator="containsText" text="VL">
      <formula>NOT(ISERROR(SEARCH("VL",J51)))</formula>
    </cfRule>
    <cfRule type="containsText" dxfId="760" priority="764" operator="containsText" text="OFF">
      <formula>NOT(ISERROR(SEARCH("OFF",J51)))</formula>
    </cfRule>
  </conditionalFormatting>
  <conditionalFormatting sqref="J51:L51">
    <cfRule type="containsText" dxfId="759" priority="765" operator="containsText" text="VL">
      <formula>NOT(ISERROR(SEARCH("VL",J51)))</formula>
    </cfRule>
    <cfRule type="containsText" dxfId="758" priority="766" operator="containsText" text="OFF">
      <formula>NOT(ISERROR(SEARCH("OFF",J51)))</formula>
    </cfRule>
  </conditionalFormatting>
  <conditionalFormatting sqref="H50:J51 G49:L49">
    <cfRule type="containsText" dxfId="757" priority="761" operator="containsText" text="VL">
      <formula>NOT(ISERROR(SEARCH("VL",G49)))</formula>
    </cfRule>
    <cfRule type="containsText" dxfId="756" priority="762" operator="containsText" text="OFF">
      <formula>NOT(ISERROR(SEARCH("OFF",G49)))</formula>
    </cfRule>
  </conditionalFormatting>
  <conditionalFormatting sqref="H49:L50 H51:J51 G49">
    <cfRule type="containsText" dxfId="755" priority="759" operator="containsText" text="VL">
      <formula>NOT(ISERROR(SEARCH("VL",G49)))</formula>
    </cfRule>
    <cfRule type="containsText" dxfId="754" priority="760" operator="containsText" text="OFF">
      <formula>NOT(ISERROR(SEARCH("OFF",G49)))</formula>
    </cfRule>
  </conditionalFormatting>
  <conditionalFormatting sqref="H49:L50 H51:J51 G49">
    <cfRule type="containsText" dxfId="753" priority="757" operator="containsText" text="VL">
      <formula>NOT(ISERROR(SEARCH("VL",G49)))</formula>
    </cfRule>
    <cfRule type="containsText" dxfId="752" priority="758" operator="containsText" text="OFF">
      <formula>NOT(ISERROR(SEARCH("OFF",G49)))</formula>
    </cfRule>
  </conditionalFormatting>
  <conditionalFormatting sqref="H49:L50 H51:J51 G49">
    <cfRule type="containsText" dxfId="751" priority="755" operator="containsText" text="VL">
      <formula>NOT(ISERROR(SEARCH("VL",G49)))</formula>
    </cfRule>
    <cfRule type="containsText" dxfId="750" priority="756" operator="containsText" text="OFF">
      <formula>NOT(ISERROR(SEARCH("OFF",G49)))</formula>
    </cfRule>
  </conditionalFormatting>
  <conditionalFormatting sqref="K49:L51">
    <cfRule type="containsText" dxfId="749" priority="753" operator="containsText" text="VL">
      <formula>NOT(ISERROR(SEARCH("VL",K49)))</formula>
    </cfRule>
    <cfRule type="containsText" dxfId="748" priority="754" operator="containsText" text="OFF">
      <formula>NOT(ISERROR(SEARCH("OFF",K49)))</formula>
    </cfRule>
  </conditionalFormatting>
  <conditionalFormatting sqref="L49:L51">
    <cfRule type="containsText" dxfId="747" priority="751" operator="containsText" text="VL">
      <formula>NOT(ISERROR(SEARCH("VL",L49)))</formula>
    </cfRule>
    <cfRule type="containsText" dxfId="746" priority="752" operator="containsText" text="OFF">
      <formula>NOT(ISERROR(SEARCH("OFF",L49)))</formula>
    </cfRule>
  </conditionalFormatting>
  <conditionalFormatting sqref="K49:L51">
    <cfRule type="containsText" dxfId="745" priority="749" operator="containsText" text="VL">
      <formula>NOT(ISERROR(SEARCH("VL",K49)))</formula>
    </cfRule>
    <cfRule type="containsText" dxfId="744" priority="750" operator="containsText" text="OFF">
      <formula>NOT(ISERROR(SEARCH("OFF",K49)))</formula>
    </cfRule>
  </conditionalFormatting>
  <conditionalFormatting sqref="K49:L51">
    <cfRule type="containsText" dxfId="743" priority="743" operator="containsText" text="VL">
      <formula>NOT(ISERROR(SEARCH("VL",K49)))</formula>
    </cfRule>
    <cfRule type="containsText" dxfId="742" priority="744" operator="containsText" text="OFF">
      <formula>NOT(ISERROR(SEARCH("OFF",K49)))</formula>
    </cfRule>
  </conditionalFormatting>
  <conditionalFormatting sqref="K49:L51">
    <cfRule type="containsText" dxfId="741" priority="745" operator="containsText" text="VL">
      <formula>NOT(ISERROR(SEARCH("VL",K49)))</formula>
    </cfRule>
    <cfRule type="containsText" dxfId="740" priority="746" operator="containsText" text="OFF">
      <formula>NOT(ISERROR(SEARCH("OFF",K49)))</formula>
    </cfRule>
  </conditionalFormatting>
  <conditionalFormatting sqref="K49:L51">
    <cfRule type="containsText" dxfId="739" priority="741" operator="containsText" text="VL">
      <formula>NOT(ISERROR(SEARCH("VL",K49)))</formula>
    </cfRule>
    <cfRule type="containsText" dxfId="738" priority="742" operator="containsText" text="OFF">
      <formula>NOT(ISERROR(SEARCH("OFF",K49)))</formula>
    </cfRule>
  </conditionalFormatting>
  <conditionalFormatting sqref="K49:L51">
    <cfRule type="containsText" dxfId="737" priority="739" operator="containsText" text="VL">
      <formula>NOT(ISERROR(SEARCH("VL",K49)))</formula>
    </cfRule>
    <cfRule type="containsText" dxfId="736" priority="740" operator="containsText" text="OFF">
      <formula>NOT(ISERROR(SEARCH("OFF",K49)))</formula>
    </cfRule>
  </conditionalFormatting>
  <conditionalFormatting sqref="K49:K51">
    <cfRule type="containsText" dxfId="735" priority="735" operator="containsText" text="VL">
      <formula>NOT(ISERROR(SEARCH("VL",K49)))</formula>
    </cfRule>
    <cfRule type="containsText" dxfId="734" priority="736" operator="containsText" text="OFF">
      <formula>NOT(ISERROR(SEARCH("OFF",K49)))</formula>
    </cfRule>
  </conditionalFormatting>
  <conditionalFormatting sqref="K49:L51">
    <cfRule type="containsText" dxfId="733" priority="737" operator="containsText" text="VL">
      <formula>NOT(ISERROR(SEARCH("VL",K49)))</formula>
    </cfRule>
    <cfRule type="containsText" dxfId="732" priority="738" operator="containsText" text="OFF">
      <formula>NOT(ISERROR(SEARCH("OFF",K49)))</formula>
    </cfRule>
  </conditionalFormatting>
  <conditionalFormatting sqref="K49:K51">
    <cfRule type="containsText" dxfId="731" priority="733" operator="containsText" text="VL">
      <formula>NOT(ISERROR(SEARCH("VL",K49)))</formula>
    </cfRule>
    <cfRule type="containsText" dxfId="730" priority="734" operator="containsText" text="OFF">
      <formula>NOT(ISERROR(SEARCH("OFF",K49)))</formula>
    </cfRule>
  </conditionalFormatting>
  <conditionalFormatting sqref="K49:L51">
    <cfRule type="containsText" dxfId="729" priority="731" operator="containsText" text="VL">
      <formula>NOT(ISERROR(SEARCH("VL",K49)))</formula>
    </cfRule>
    <cfRule type="containsText" dxfId="728" priority="732" operator="containsText" text="OFF">
      <formula>NOT(ISERROR(SEARCH("OFF",K49)))</formula>
    </cfRule>
  </conditionalFormatting>
  <conditionalFormatting sqref="K49:L51">
    <cfRule type="containsText" dxfId="727" priority="729" operator="containsText" text="VL">
      <formula>NOT(ISERROR(SEARCH("VL",K49)))</formula>
    </cfRule>
    <cfRule type="containsText" dxfId="726" priority="730" operator="containsText" text="OFF">
      <formula>NOT(ISERROR(SEARCH("OFF",K49)))</formula>
    </cfRule>
  </conditionalFormatting>
  <conditionalFormatting sqref="K49:L51">
    <cfRule type="containsText" dxfId="725" priority="727" operator="containsText" text="VL">
      <formula>NOT(ISERROR(SEARCH("VL",K49)))</formula>
    </cfRule>
    <cfRule type="containsText" dxfId="724" priority="728" operator="containsText" text="OFF">
      <formula>NOT(ISERROR(SEARCH("OFF",K49)))</formula>
    </cfRule>
  </conditionalFormatting>
  <conditionalFormatting sqref="K49:L51">
    <cfRule type="containsText" dxfId="723" priority="725" operator="containsText" text="VL">
      <formula>NOT(ISERROR(SEARCH("VL",K49)))</formula>
    </cfRule>
    <cfRule type="containsText" dxfId="722" priority="726" operator="containsText" text="OFF">
      <formula>NOT(ISERROR(SEARCH("OFF",K49)))</formula>
    </cfRule>
  </conditionalFormatting>
  <conditionalFormatting sqref="K49:L51">
    <cfRule type="containsText" dxfId="721" priority="719" operator="containsText" text="VL">
      <formula>NOT(ISERROR(SEARCH("VL",K49)))</formula>
    </cfRule>
    <cfRule type="containsText" dxfId="720" priority="720" operator="containsText" text="OFF">
      <formula>NOT(ISERROR(SEARCH("OFF",K49)))</formula>
    </cfRule>
  </conditionalFormatting>
  <conditionalFormatting sqref="K49:K51">
    <cfRule type="containsText" dxfId="719" priority="721" operator="containsText" text="VL">
      <formula>NOT(ISERROR(SEARCH("VL",K49)))</formula>
    </cfRule>
    <cfRule type="containsText" dxfId="718" priority="722" operator="containsText" text="OFF">
      <formula>NOT(ISERROR(SEARCH("OFF",K49)))</formula>
    </cfRule>
  </conditionalFormatting>
  <conditionalFormatting sqref="K49:K51">
    <cfRule type="containsText" dxfId="717" priority="717" operator="containsText" text="VL">
      <formula>NOT(ISERROR(SEARCH("VL",K49)))</formula>
    </cfRule>
    <cfRule type="containsText" dxfId="716" priority="718" operator="containsText" text="OFF">
      <formula>NOT(ISERROR(SEARCH("OFF",K49)))</formula>
    </cfRule>
  </conditionalFormatting>
  <conditionalFormatting sqref="K49:L51">
    <cfRule type="containsText" dxfId="715" priority="747" operator="containsText" text="VL">
      <formula>NOT(ISERROR(SEARCH("VL",K49)))</formula>
    </cfRule>
    <cfRule type="containsText" dxfId="714" priority="748" operator="containsText" text="OFF">
      <formula>NOT(ISERROR(SEARCH("OFF",K49)))</formula>
    </cfRule>
  </conditionalFormatting>
  <conditionalFormatting sqref="K49:K51">
    <cfRule type="containsText" dxfId="713" priority="723" operator="containsText" text="VL">
      <formula>NOT(ISERROR(SEARCH("VL",K49)))</formula>
    </cfRule>
    <cfRule type="containsText" dxfId="712" priority="724" operator="containsText" text="OFF">
      <formula>NOT(ISERROR(SEARCH("OFF",K49)))</formula>
    </cfRule>
  </conditionalFormatting>
  <conditionalFormatting sqref="K49:K51">
    <cfRule type="containsText" dxfId="711" priority="715" operator="containsText" text="VL">
      <formula>NOT(ISERROR(SEARCH("VL",K49)))</formula>
    </cfRule>
    <cfRule type="containsText" dxfId="710" priority="716" operator="containsText" text="OFF">
      <formula>NOT(ISERROR(SEARCH("OFF",K49)))</formula>
    </cfRule>
  </conditionalFormatting>
  <conditionalFormatting sqref="K49:K51">
    <cfRule type="containsText" dxfId="709" priority="713" operator="containsText" text="VL">
      <formula>NOT(ISERROR(SEARCH("VL",K49)))</formula>
    </cfRule>
    <cfRule type="containsText" dxfId="708" priority="714" operator="containsText" text="OFF">
      <formula>NOT(ISERROR(SEARCH("OFF",K49)))</formula>
    </cfRule>
  </conditionalFormatting>
  <conditionalFormatting sqref="K49:K51">
    <cfRule type="containsText" dxfId="707" priority="711" operator="containsText" text="VL">
      <formula>NOT(ISERROR(SEARCH("VL",K49)))</formula>
    </cfRule>
    <cfRule type="containsText" dxfId="706" priority="712" operator="containsText" text="OFF">
      <formula>NOT(ISERROR(SEARCH("OFF",K49)))</formula>
    </cfRule>
  </conditionalFormatting>
  <conditionalFormatting sqref="K49:L51">
    <cfRule type="containsText" dxfId="705" priority="709" operator="containsText" text="VL">
      <formula>NOT(ISERROR(SEARCH("VL",K49)))</formula>
    </cfRule>
    <cfRule type="containsText" dxfId="704" priority="710" operator="containsText" text="OFF">
      <formula>NOT(ISERROR(SEARCH("OFF",K49)))</formula>
    </cfRule>
  </conditionalFormatting>
  <conditionalFormatting sqref="K49:L51">
    <cfRule type="containsText" dxfId="703" priority="705" operator="containsText" text="VL">
      <formula>NOT(ISERROR(SEARCH("VL",K49)))</formula>
    </cfRule>
    <cfRule type="containsText" dxfId="702" priority="706" operator="containsText" text="OFF">
      <formula>NOT(ISERROR(SEARCH("OFF",K49)))</formula>
    </cfRule>
  </conditionalFormatting>
  <conditionalFormatting sqref="K49:L51">
    <cfRule type="containsText" dxfId="701" priority="707" operator="containsText" text="VL">
      <formula>NOT(ISERROR(SEARCH("VL",K49)))</formula>
    </cfRule>
    <cfRule type="containsText" dxfId="700" priority="708" operator="containsText" text="OFF">
      <formula>NOT(ISERROR(SEARCH("OFF",K49)))</formula>
    </cfRule>
  </conditionalFormatting>
  <conditionalFormatting sqref="K49:L51">
    <cfRule type="containsText" dxfId="699" priority="703" operator="containsText" text="VL">
      <formula>NOT(ISERROR(SEARCH("VL",K49)))</formula>
    </cfRule>
    <cfRule type="containsText" dxfId="698" priority="704" operator="containsText" text="OFF">
      <formula>NOT(ISERROR(SEARCH("OFF",K49)))</formula>
    </cfRule>
  </conditionalFormatting>
  <conditionalFormatting sqref="L49:L51">
    <cfRule type="containsText" dxfId="697" priority="701" operator="containsText" text="VL">
      <formula>NOT(ISERROR(SEARCH("VL",L49)))</formula>
    </cfRule>
    <cfRule type="containsText" dxfId="696" priority="702" operator="containsText" text="OFF">
      <formula>NOT(ISERROR(SEARCH("OFF",L49)))</formula>
    </cfRule>
  </conditionalFormatting>
  <conditionalFormatting sqref="K49:L51">
    <cfRule type="containsText" dxfId="695" priority="699" operator="containsText" text="VL">
      <formula>NOT(ISERROR(SEARCH("VL",K49)))</formula>
    </cfRule>
    <cfRule type="containsText" dxfId="694" priority="700" operator="containsText" text="OFF">
      <formula>NOT(ISERROR(SEARCH("OFF",K49)))</formula>
    </cfRule>
  </conditionalFormatting>
  <conditionalFormatting sqref="K49:K51">
    <cfRule type="containsText" dxfId="693" priority="697" operator="containsText" text="VL">
      <formula>NOT(ISERROR(SEARCH("VL",K49)))</formula>
    </cfRule>
    <cfRule type="containsText" dxfId="692" priority="698" operator="containsText" text="OFF">
      <formula>NOT(ISERROR(SEARCH("OFF",K49)))</formula>
    </cfRule>
  </conditionalFormatting>
  <conditionalFormatting sqref="K49:K51">
    <cfRule type="containsText" dxfId="691" priority="695" operator="containsText" text="VL">
      <formula>NOT(ISERROR(SEARCH("VL",K49)))</formula>
    </cfRule>
    <cfRule type="containsText" dxfId="690" priority="696" operator="containsText" text="OFF">
      <formula>NOT(ISERROR(SEARCH("OFF",K49)))</formula>
    </cfRule>
  </conditionalFormatting>
  <conditionalFormatting sqref="K49:K51">
    <cfRule type="containsText" dxfId="689" priority="693" operator="containsText" text="VL">
      <formula>NOT(ISERROR(SEARCH("VL",K49)))</formula>
    </cfRule>
    <cfRule type="containsText" dxfId="688" priority="694" operator="containsText" text="OFF">
      <formula>NOT(ISERROR(SEARCH("OFF",K49)))</formula>
    </cfRule>
  </conditionalFormatting>
  <conditionalFormatting sqref="K49:K51">
    <cfRule type="containsText" dxfId="687" priority="691" operator="containsText" text="VL">
      <formula>NOT(ISERROR(SEARCH("VL",K49)))</formula>
    </cfRule>
    <cfRule type="containsText" dxfId="686" priority="692" operator="containsText" text="OFF">
      <formula>NOT(ISERROR(SEARCH("OFF",K49)))</formula>
    </cfRule>
  </conditionalFormatting>
  <conditionalFormatting sqref="K49:K51">
    <cfRule type="containsText" dxfId="685" priority="689" operator="containsText" text="VL">
      <formula>NOT(ISERROR(SEARCH("VL",K49)))</formula>
    </cfRule>
    <cfRule type="containsText" dxfId="684" priority="690" operator="containsText" text="OFF">
      <formula>NOT(ISERROR(SEARCH("OFF",K49)))</formula>
    </cfRule>
  </conditionalFormatting>
  <conditionalFormatting sqref="H49:J51 G49">
    <cfRule type="colorScale" priority="781">
      <colorScale>
        <cfvo type="min"/>
        <cfvo type="max"/>
        <color rgb="FF63BE7B"/>
        <color rgb="FFFFEF9C"/>
      </colorScale>
    </cfRule>
  </conditionalFormatting>
  <conditionalFormatting sqref="H49">
    <cfRule type="containsText" dxfId="683" priority="687" operator="containsText" text="VL">
      <formula>NOT(ISERROR(SEARCH("VL",H49)))</formula>
    </cfRule>
    <cfRule type="containsText" dxfId="682" priority="688" operator="containsText" text="OFF">
      <formula>NOT(ISERROR(SEARCH("OFF",H49)))</formula>
    </cfRule>
  </conditionalFormatting>
  <conditionalFormatting sqref="G49">
    <cfRule type="containsText" dxfId="681" priority="683" operator="containsText" text="VL">
      <formula>NOT(ISERROR(SEARCH("VL",G49)))</formula>
    </cfRule>
    <cfRule type="containsText" dxfId="680" priority="684" operator="containsText" text="OFF">
      <formula>NOT(ISERROR(SEARCH("OFF",G49)))</formula>
    </cfRule>
  </conditionalFormatting>
  <conditionalFormatting sqref="G49">
    <cfRule type="containsText" dxfId="679" priority="685" operator="containsText" text="VL">
      <formula>NOT(ISERROR(SEARCH("VL",G49)))</formula>
    </cfRule>
    <cfRule type="containsText" dxfId="678" priority="686" operator="containsText" text="OFF">
      <formula>NOT(ISERROR(SEARCH("OFF",G49)))</formula>
    </cfRule>
  </conditionalFormatting>
  <conditionalFormatting sqref="G49">
    <cfRule type="containsText" dxfId="677" priority="681" operator="containsText" text="VL">
      <formula>NOT(ISERROR(SEARCH("VL",G49)))</formula>
    </cfRule>
    <cfRule type="containsText" dxfId="676" priority="682" operator="containsText" text="OFF">
      <formula>NOT(ISERROR(SEARCH("OFF",G49)))</formula>
    </cfRule>
  </conditionalFormatting>
  <conditionalFormatting sqref="G49">
    <cfRule type="containsText" dxfId="675" priority="679" operator="containsText" text="VL">
      <formula>NOT(ISERROR(SEARCH("VL",G49)))</formula>
    </cfRule>
    <cfRule type="containsText" dxfId="674" priority="680" operator="containsText" text="OFF">
      <formula>NOT(ISERROR(SEARCH("OFF",G49)))</formula>
    </cfRule>
  </conditionalFormatting>
  <conditionalFormatting sqref="G49">
    <cfRule type="containsText" dxfId="673" priority="677" operator="containsText" text="VL">
      <formula>NOT(ISERROR(SEARCH("VL",G49)))</formula>
    </cfRule>
    <cfRule type="containsText" dxfId="672" priority="678" operator="containsText" text="OFF">
      <formula>NOT(ISERROR(SEARCH("OFF",G49)))</formula>
    </cfRule>
  </conditionalFormatting>
  <conditionalFormatting sqref="L49">
    <cfRule type="containsText" dxfId="671" priority="673" operator="containsText" text="VL">
      <formula>NOT(ISERROR(SEARCH("VL",L49)))</formula>
    </cfRule>
    <cfRule type="containsText" dxfId="670" priority="674" operator="containsText" text="OFF">
      <formula>NOT(ISERROR(SEARCH("OFF",L49)))</formula>
    </cfRule>
  </conditionalFormatting>
  <conditionalFormatting sqref="L49">
    <cfRule type="containsText" dxfId="669" priority="671" operator="containsText" text="VL">
      <formula>NOT(ISERROR(SEARCH("VL",L49)))</formula>
    </cfRule>
    <cfRule type="containsText" dxfId="668" priority="672" operator="containsText" text="OFF">
      <formula>NOT(ISERROR(SEARCH("OFF",L49)))</formula>
    </cfRule>
  </conditionalFormatting>
  <conditionalFormatting sqref="L49">
    <cfRule type="containsText" dxfId="667" priority="675" operator="containsText" text="AL">
      <formula>NOT(ISERROR(SEARCH("AL",L49)))</formula>
    </cfRule>
    <cfRule type="containsText" dxfId="666" priority="676" operator="containsText" text="SL">
      <formula>NOT(ISERROR(SEARCH("SL",L49)))</formula>
    </cfRule>
  </conditionalFormatting>
  <conditionalFormatting sqref="H50">
    <cfRule type="containsText" dxfId="665" priority="669" operator="containsText" text="VL">
      <formula>NOT(ISERROR(SEARCH("VL",H50)))</formula>
    </cfRule>
    <cfRule type="containsText" dxfId="664" priority="670" operator="containsText" text="OFF">
      <formula>NOT(ISERROR(SEARCH("OFF",H50)))</formula>
    </cfRule>
  </conditionalFormatting>
  <conditionalFormatting sqref="H50">
    <cfRule type="containsText" dxfId="663" priority="667" operator="containsText" text="VL">
      <formula>NOT(ISERROR(SEARCH("VL",H50)))</formula>
    </cfRule>
    <cfRule type="containsText" dxfId="662" priority="668" operator="containsText" text="OFF">
      <formula>NOT(ISERROR(SEARCH("OFF",H50)))</formula>
    </cfRule>
  </conditionalFormatting>
  <conditionalFormatting sqref="M50">
    <cfRule type="containsText" dxfId="661" priority="664" operator="containsText" text="VL">
      <formula>NOT(ISERROR(SEARCH("VL",M50)))</formula>
    </cfRule>
    <cfRule type="containsText" dxfId="660" priority="665" operator="containsText" text="OFF">
      <formula>NOT(ISERROR(SEARCH("OFF",M50)))</formula>
    </cfRule>
  </conditionalFormatting>
  <conditionalFormatting sqref="M50">
    <cfRule type="containsText" dxfId="659" priority="662" operator="containsText" text="VL">
      <formula>NOT(ISERROR(SEARCH("VL",M50)))</formula>
    </cfRule>
    <cfRule type="containsText" dxfId="658" priority="663" operator="containsText" text="OFF">
      <formula>NOT(ISERROR(SEARCH("OFF",M50)))</formula>
    </cfRule>
  </conditionalFormatting>
  <conditionalFormatting sqref="M50">
    <cfRule type="containsText" dxfId="657" priority="660" operator="containsText" text="VL">
      <formula>NOT(ISERROR(SEARCH("VL",M50)))</formula>
    </cfRule>
    <cfRule type="containsText" dxfId="656" priority="661" operator="containsText" text="OFF">
      <formula>NOT(ISERROR(SEARCH("OFF",M50)))</formula>
    </cfRule>
  </conditionalFormatting>
  <conditionalFormatting sqref="M50">
    <cfRule type="containsText" dxfId="655" priority="658" operator="containsText" text="VL">
      <formula>NOT(ISERROR(SEARCH("VL",M50)))</formula>
    </cfRule>
    <cfRule type="containsText" dxfId="654" priority="659" operator="containsText" text="OFF">
      <formula>NOT(ISERROR(SEARCH("OFF",M50)))</formula>
    </cfRule>
  </conditionalFormatting>
  <conditionalFormatting sqref="M50">
    <cfRule type="containsText" dxfId="653" priority="656" operator="containsText" text="VL">
      <formula>NOT(ISERROR(SEARCH("VL",M50)))</formula>
    </cfRule>
    <cfRule type="containsText" dxfId="652" priority="657" operator="containsText" text="OFF">
      <formula>NOT(ISERROR(SEARCH("OFF",M50)))</formula>
    </cfRule>
  </conditionalFormatting>
  <conditionalFormatting sqref="M50">
    <cfRule type="containsText" dxfId="651" priority="654" operator="containsText" text="VL">
      <formula>NOT(ISERROR(SEARCH("VL",M50)))</formula>
    </cfRule>
    <cfRule type="containsText" dxfId="650" priority="655" operator="containsText" text="OFF">
      <formula>NOT(ISERROR(SEARCH("OFF",M50)))</formula>
    </cfRule>
  </conditionalFormatting>
  <conditionalFormatting sqref="M50">
    <cfRule type="containsText" dxfId="649" priority="652" operator="containsText" text="VL">
      <formula>NOT(ISERROR(SEARCH("VL",M50)))</formula>
    </cfRule>
    <cfRule type="containsText" dxfId="648" priority="653" operator="containsText" text="OFF">
      <formula>NOT(ISERROR(SEARCH("OFF",M50)))</formula>
    </cfRule>
  </conditionalFormatting>
  <conditionalFormatting sqref="M50">
    <cfRule type="colorScale" priority="666">
      <colorScale>
        <cfvo type="min"/>
        <cfvo type="max"/>
        <color rgb="FF63BE7B"/>
        <color rgb="FFFFEF9C"/>
      </colorScale>
    </cfRule>
  </conditionalFormatting>
  <conditionalFormatting sqref="M50">
    <cfRule type="containsText" dxfId="647" priority="650" operator="containsText" text="VL">
      <formula>NOT(ISERROR(SEARCH("VL",M50)))</formula>
    </cfRule>
    <cfRule type="containsText" dxfId="646" priority="651" operator="containsText" text="OFF">
      <formula>NOT(ISERROR(SEARCH("OFF",M50)))</formula>
    </cfRule>
  </conditionalFormatting>
  <conditionalFormatting sqref="M50">
    <cfRule type="containsText" dxfId="645" priority="648" operator="containsText" text="VL">
      <formula>NOT(ISERROR(SEARCH("VL",M50)))</formula>
    </cfRule>
    <cfRule type="containsText" dxfId="644" priority="649" operator="containsText" text="OFF">
      <formula>NOT(ISERROR(SEARCH("OFF",M50)))</formula>
    </cfRule>
  </conditionalFormatting>
  <conditionalFormatting sqref="M50">
    <cfRule type="containsText" dxfId="643" priority="646" operator="containsText" text="VL">
      <formula>NOT(ISERROR(SEARCH("VL",M50)))</formula>
    </cfRule>
    <cfRule type="containsText" dxfId="642" priority="647" operator="containsText" text="OFF">
      <formula>NOT(ISERROR(SEARCH("OFF",M50)))</formula>
    </cfRule>
  </conditionalFormatting>
  <conditionalFormatting sqref="M50">
    <cfRule type="containsText" dxfId="641" priority="642" operator="containsText" text="VL">
      <formula>NOT(ISERROR(SEARCH("VL",M50)))</formula>
    </cfRule>
    <cfRule type="containsText" dxfId="640" priority="643" operator="containsText" text="OFF">
      <formula>NOT(ISERROR(SEARCH("OFF",M50)))</formula>
    </cfRule>
  </conditionalFormatting>
  <conditionalFormatting sqref="M50">
    <cfRule type="containsText" dxfId="639" priority="644" operator="containsText" text="VL">
      <formula>NOT(ISERROR(SEARCH("VL",M50)))</formula>
    </cfRule>
    <cfRule type="containsText" dxfId="638" priority="645" operator="containsText" text="OFF">
      <formula>NOT(ISERROR(SEARCH("OFF",M50)))</formula>
    </cfRule>
  </conditionalFormatting>
  <conditionalFormatting sqref="M50">
    <cfRule type="containsText" dxfId="637" priority="640" operator="containsText" text="VL">
      <formula>NOT(ISERROR(SEARCH("VL",M50)))</formula>
    </cfRule>
    <cfRule type="containsText" dxfId="636" priority="641" operator="containsText" text="OFF">
      <formula>NOT(ISERROR(SEARCH("OFF",M50)))</formula>
    </cfRule>
  </conditionalFormatting>
  <conditionalFormatting sqref="M50">
    <cfRule type="containsText" dxfId="635" priority="638" operator="containsText" text="VL">
      <formula>NOT(ISERROR(SEARCH("VL",M50)))</formula>
    </cfRule>
    <cfRule type="containsText" dxfId="634" priority="639" operator="containsText" text="OFF">
      <formula>NOT(ISERROR(SEARCH("OFF",M50)))</formula>
    </cfRule>
  </conditionalFormatting>
  <conditionalFormatting sqref="M50">
    <cfRule type="containsText" dxfId="633" priority="636" operator="containsText" text="VL">
      <formula>NOT(ISERROR(SEARCH("VL",M50)))</formula>
    </cfRule>
    <cfRule type="containsText" dxfId="632" priority="637" operator="containsText" text="OFF">
      <formula>NOT(ISERROR(SEARCH("OFF",M50)))</formula>
    </cfRule>
  </conditionalFormatting>
  <conditionalFormatting sqref="M50">
    <cfRule type="containsText" dxfId="631" priority="634" operator="containsText" text="VL">
      <formula>NOT(ISERROR(SEARCH("VL",M50)))</formula>
    </cfRule>
    <cfRule type="containsText" dxfId="630" priority="635" operator="containsText" text="OFF">
      <formula>NOT(ISERROR(SEARCH("OFF",M50)))</formula>
    </cfRule>
  </conditionalFormatting>
  <conditionalFormatting sqref="M50">
    <cfRule type="containsText" dxfId="629" priority="632" operator="containsText" text="VL">
      <formula>NOT(ISERROR(SEARCH("VL",M50)))</formula>
    </cfRule>
    <cfRule type="containsText" dxfId="628" priority="633" operator="containsText" text="OFF">
      <formula>NOT(ISERROR(SEARCH("OFF",M50)))</formula>
    </cfRule>
  </conditionalFormatting>
  <conditionalFormatting sqref="M50">
    <cfRule type="containsText" dxfId="627" priority="630" operator="containsText" text="VL">
      <formula>NOT(ISERROR(SEARCH("VL",M50)))</formula>
    </cfRule>
    <cfRule type="containsText" dxfId="626" priority="631" operator="containsText" text="OFF">
      <formula>NOT(ISERROR(SEARCH("OFF",M50)))</formula>
    </cfRule>
  </conditionalFormatting>
  <conditionalFormatting sqref="M50">
    <cfRule type="containsText" dxfId="625" priority="624" operator="containsText" text="VL">
      <formula>NOT(ISERROR(SEARCH("VL",M50)))</formula>
    </cfRule>
    <cfRule type="containsText" dxfId="624" priority="625" operator="containsText" text="OFF">
      <formula>NOT(ISERROR(SEARCH("OFF",M50)))</formula>
    </cfRule>
  </conditionalFormatting>
  <conditionalFormatting sqref="M50">
    <cfRule type="containsText" dxfId="623" priority="626" operator="containsText" text="VL">
      <formula>NOT(ISERROR(SEARCH("VL",M50)))</formula>
    </cfRule>
    <cfRule type="containsText" dxfId="622" priority="627" operator="containsText" text="OFF">
      <formula>NOT(ISERROR(SEARCH("OFF",M50)))</formula>
    </cfRule>
  </conditionalFormatting>
  <conditionalFormatting sqref="M50">
    <cfRule type="containsText" dxfId="621" priority="622" operator="containsText" text="VL">
      <formula>NOT(ISERROR(SEARCH("VL",M50)))</formula>
    </cfRule>
    <cfRule type="containsText" dxfId="620" priority="623" operator="containsText" text="OFF">
      <formula>NOT(ISERROR(SEARCH("OFF",M50)))</formula>
    </cfRule>
  </conditionalFormatting>
  <conditionalFormatting sqref="M50">
    <cfRule type="containsText" dxfId="619" priority="620" operator="containsText" text="VL">
      <formula>NOT(ISERROR(SEARCH("VL",M50)))</formula>
    </cfRule>
    <cfRule type="containsText" dxfId="618" priority="621" operator="containsText" text="OFF">
      <formula>NOT(ISERROR(SEARCH("OFF",M50)))</formula>
    </cfRule>
  </conditionalFormatting>
  <conditionalFormatting sqref="M50">
    <cfRule type="containsText" dxfId="617" priority="618" operator="containsText" text="VL">
      <formula>NOT(ISERROR(SEARCH("VL",M50)))</formula>
    </cfRule>
    <cfRule type="containsText" dxfId="616" priority="619" operator="containsText" text="OFF">
      <formula>NOT(ISERROR(SEARCH("OFF",M50)))</formula>
    </cfRule>
  </conditionalFormatting>
  <conditionalFormatting sqref="M50">
    <cfRule type="containsText" dxfId="615" priority="616" operator="containsText" text="VL">
      <formula>NOT(ISERROR(SEARCH("VL",M50)))</formula>
    </cfRule>
    <cfRule type="containsText" dxfId="614" priority="617" operator="containsText" text="OFF">
      <formula>NOT(ISERROR(SEARCH("OFF",M50)))</formula>
    </cfRule>
  </conditionalFormatting>
  <conditionalFormatting sqref="M50">
    <cfRule type="containsText" dxfId="613" priority="614" operator="containsText" text="VL">
      <formula>NOT(ISERROR(SEARCH("VL",M50)))</formula>
    </cfRule>
    <cfRule type="containsText" dxfId="612" priority="615" operator="containsText" text="OFF">
      <formula>NOT(ISERROR(SEARCH("OFF",M50)))</formula>
    </cfRule>
  </conditionalFormatting>
  <conditionalFormatting sqref="M50">
    <cfRule type="containsText" dxfId="611" priority="612" operator="containsText" text="VL">
      <formula>NOT(ISERROR(SEARCH("VL",M50)))</formula>
    </cfRule>
    <cfRule type="containsText" dxfId="610" priority="613" operator="containsText" text="OFF">
      <formula>NOT(ISERROR(SEARCH("OFF",M50)))</formula>
    </cfRule>
  </conditionalFormatting>
  <conditionalFormatting sqref="M50">
    <cfRule type="containsText" dxfId="609" priority="610" operator="containsText" text="VL">
      <formula>NOT(ISERROR(SEARCH("VL",M50)))</formula>
    </cfRule>
    <cfRule type="containsText" dxfId="608" priority="611" operator="containsText" text="OFF">
      <formula>NOT(ISERROR(SEARCH("OFF",M50)))</formula>
    </cfRule>
  </conditionalFormatting>
  <conditionalFormatting sqref="M50">
    <cfRule type="containsText" dxfId="607" priority="608" operator="containsText" text="VL">
      <formula>NOT(ISERROR(SEARCH("VL",M50)))</formula>
    </cfRule>
    <cfRule type="containsText" dxfId="606" priority="609" operator="containsText" text="OFF">
      <formula>NOT(ISERROR(SEARCH("OFF",M50)))</formula>
    </cfRule>
  </conditionalFormatting>
  <conditionalFormatting sqref="M50">
    <cfRule type="containsText" dxfId="605" priority="594" operator="containsText" text="VL">
      <formula>NOT(ISERROR(SEARCH("VL",M50)))</formula>
    </cfRule>
    <cfRule type="containsText" dxfId="604" priority="595" operator="containsText" text="OFF">
      <formula>NOT(ISERROR(SEARCH("OFF",M50)))</formula>
    </cfRule>
  </conditionalFormatting>
  <conditionalFormatting sqref="M50">
    <cfRule type="containsText" dxfId="603" priority="590" operator="containsText" text="VL">
      <formula>NOT(ISERROR(SEARCH("VL",M50)))</formula>
    </cfRule>
    <cfRule type="containsText" dxfId="602" priority="591" operator="containsText" text="OFF">
      <formula>NOT(ISERROR(SEARCH("OFF",M50)))</formula>
    </cfRule>
  </conditionalFormatting>
  <conditionalFormatting sqref="M50">
    <cfRule type="containsText" dxfId="601" priority="588" operator="containsText" text="VL">
      <formula>NOT(ISERROR(SEARCH("VL",M50)))</formula>
    </cfRule>
    <cfRule type="containsText" dxfId="600" priority="589" operator="containsText" text="OFF">
      <formula>NOT(ISERROR(SEARCH("OFF",M50)))</formula>
    </cfRule>
  </conditionalFormatting>
  <conditionalFormatting sqref="M50">
    <cfRule type="containsText" dxfId="599" priority="586" operator="containsText" text="VL">
      <formula>NOT(ISERROR(SEARCH("VL",M50)))</formula>
    </cfRule>
    <cfRule type="containsText" dxfId="598" priority="587" operator="containsText" text="OFF">
      <formula>NOT(ISERROR(SEARCH("OFF",M50)))</formula>
    </cfRule>
  </conditionalFormatting>
  <conditionalFormatting sqref="M50">
    <cfRule type="containsText" dxfId="597" priority="628" operator="containsText" text="VL">
      <formula>NOT(ISERROR(SEARCH("VL",M50)))</formula>
    </cfRule>
    <cfRule type="containsText" dxfId="596" priority="629" operator="containsText" text="OFF">
      <formula>NOT(ISERROR(SEARCH("OFF",M50)))</formula>
    </cfRule>
  </conditionalFormatting>
  <conditionalFormatting sqref="M50">
    <cfRule type="containsText" dxfId="595" priority="606" operator="containsText" text="VL">
      <formula>NOT(ISERROR(SEARCH("VL",M50)))</formula>
    </cfRule>
    <cfRule type="containsText" dxfId="594" priority="607" operator="containsText" text="OFF">
      <formula>NOT(ISERROR(SEARCH("OFF",M50)))</formula>
    </cfRule>
  </conditionalFormatting>
  <conditionalFormatting sqref="M50">
    <cfRule type="containsText" dxfId="593" priority="602" operator="containsText" text="VL">
      <formula>NOT(ISERROR(SEARCH("VL",M50)))</formula>
    </cfRule>
    <cfRule type="containsText" dxfId="592" priority="603" operator="containsText" text="OFF">
      <formula>NOT(ISERROR(SEARCH("OFF",M50)))</formula>
    </cfRule>
  </conditionalFormatting>
  <conditionalFormatting sqref="M50">
    <cfRule type="containsText" dxfId="591" priority="604" operator="containsText" text="VL">
      <formula>NOT(ISERROR(SEARCH("VL",M50)))</formula>
    </cfRule>
    <cfRule type="containsText" dxfId="590" priority="605" operator="containsText" text="OFF">
      <formula>NOT(ISERROR(SEARCH("OFF",M50)))</formula>
    </cfRule>
  </conditionalFormatting>
  <conditionalFormatting sqref="M50">
    <cfRule type="containsText" dxfId="589" priority="600" operator="containsText" text="VL">
      <formula>NOT(ISERROR(SEARCH("VL",M50)))</formula>
    </cfRule>
    <cfRule type="containsText" dxfId="588" priority="601" operator="containsText" text="OFF">
      <formula>NOT(ISERROR(SEARCH("OFF",M50)))</formula>
    </cfRule>
  </conditionalFormatting>
  <conditionalFormatting sqref="M50">
    <cfRule type="containsText" dxfId="587" priority="598" operator="containsText" text="VL">
      <formula>NOT(ISERROR(SEARCH("VL",M50)))</formula>
    </cfRule>
    <cfRule type="containsText" dxfId="586" priority="599" operator="containsText" text="OFF">
      <formula>NOT(ISERROR(SEARCH("OFF",M50)))</formula>
    </cfRule>
  </conditionalFormatting>
  <conditionalFormatting sqref="M50">
    <cfRule type="containsText" dxfId="585" priority="596" operator="containsText" text="VL">
      <formula>NOT(ISERROR(SEARCH("VL",M50)))</formula>
    </cfRule>
    <cfRule type="containsText" dxfId="584" priority="597" operator="containsText" text="OFF">
      <formula>NOT(ISERROR(SEARCH("OFF",M50)))</formula>
    </cfRule>
  </conditionalFormatting>
  <conditionalFormatting sqref="M50">
    <cfRule type="containsText" dxfId="583" priority="592" operator="containsText" text="AL">
      <formula>NOT(ISERROR(SEARCH("AL",M50)))</formula>
    </cfRule>
    <cfRule type="containsText" dxfId="582" priority="593" operator="containsText" text="SL">
      <formula>NOT(ISERROR(SEARCH("SL",M50)))</formula>
    </cfRule>
  </conditionalFormatting>
  <conditionalFormatting sqref="M50">
    <cfRule type="containsText" dxfId="581" priority="584" operator="containsText" text="VL">
      <formula>NOT(ISERROR(SEARCH("VL",M50)))</formula>
    </cfRule>
    <cfRule type="containsText" dxfId="580" priority="585" operator="containsText" text="OFF">
      <formula>NOT(ISERROR(SEARCH("OFF",M50)))</formula>
    </cfRule>
  </conditionalFormatting>
  <conditionalFormatting sqref="M50">
    <cfRule type="containsText" dxfId="579" priority="582" operator="containsText" text="VL">
      <formula>NOT(ISERROR(SEARCH("VL",M50)))</formula>
    </cfRule>
    <cfRule type="containsText" dxfId="578" priority="583" operator="containsText" text="OFF">
      <formula>NOT(ISERROR(SEARCH("OFF",M50)))</formula>
    </cfRule>
  </conditionalFormatting>
  <conditionalFormatting sqref="M50">
    <cfRule type="containsText" dxfId="577" priority="580" operator="containsText" text="VL">
      <formula>NOT(ISERROR(SEARCH("VL",M50)))</formula>
    </cfRule>
    <cfRule type="containsText" dxfId="576" priority="581" operator="containsText" text="OFF">
      <formula>NOT(ISERROR(SEARCH("OFF",M50)))</formula>
    </cfRule>
  </conditionalFormatting>
  <conditionalFormatting sqref="M50">
    <cfRule type="containsText" dxfId="575" priority="576" operator="containsText" text="VL">
      <formula>NOT(ISERROR(SEARCH("VL",M50)))</formula>
    </cfRule>
    <cfRule type="containsText" dxfId="574" priority="577" operator="containsText" text="OFF">
      <formula>NOT(ISERROR(SEARCH("OFF",M50)))</formula>
    </cfRule>
  </conditionalFormatting>
  <conditionalFormatting sqref="M50">
    <cfRule type="containsText" dxfId="573" priority="578" operator="containsText" text="VL">
      <formula>NOT(ISERROR(SEARCH("VL",M50)))</formula>
    </cfRule>
    <cfRule type="containsText" dxfId="572" priority="579" operator="containsText" text="OFF">
      <formula>NOT(ISERROR(SEARCH("OFF",M50)))</formula>
    </cfRule>
  </conditionalFormatting>
  <conditionalFormatting sqref="M50">
    <cfRule type="containsText" dxfId="571" priority="574" operator="containsText" text="VL">
      <formula>NOT(ISERROR(SEARCH("VL",M50)))</formula>
    </cfRule>
    <cfRule type="containsText" dxfId="570" priority="575" operator="containsText" text="OFF">
      <formula>NOT(ISERROR(SEARCH("OFF",M50)))</formula>
    </cfRule>
  </conditionalFormatting>
  <conditionalFormatting sqref="M50">
    <cfRule type="containsText" dxfId="569" priority="572" operator="containsText" text="VL">
      <formula>NOT(ISERROR(SEARCH("VL",M50)))</formula>
    </cfRule>
    <cfRule type="containsText" dxfId="568" priority="573" operator="containsText" text="OFF">
      <formula>NOT(ISERROR(SEARCH("OFF",M50)))</formula>
    </cfRule>
  </conditionalFormatting>
  <conditionalFormatting sqref="M50">
    <cfRule type="containsText" dxfId="567" priority="570" operator="containsText" text="VL">
      <formula>NOT(ISERROR(SEARCH("VL",M50)))</formula>
    </cfRule>
    <cfRule type="containsText" dxfId="566" priority="571" operator="containsText" text="OFF">
      <formula>NOT(ISERROR(SEARCH("OFF",M50)))</formula>
    </cfRule>
  </conditionalFormatting>
  <conditionalFormatting sqref="M50">
    <cfRule type="containsText" dxfId="565" priority="568" operator="containsText" text="VL">
      <formula>NOT(ISERROR(SEARCH("VL",M50)))</formula>
    </cfRule>
    <cfRule type="containsText" dxfId="564" priority="569" operator="containsText" text="OFF">
      <formula>NOT(ISERROR(SEARCH("OFF",M50)))</formula>
    </cfRule>
  </conditionalFormatting>
  <conditionalFormatting sqref="M50">
    <cfRule type="containsText" dxfId="563" priority="566" operator="containsText" text="VL">
      <formula>NOT(ISERROR(SEARCH("VL",M50)))</formula>
    </cfRule>
    <cfRule type="containsText" dxfId="562" priority="567" operator="containsText" text="OFF">
      <formula>NOT(ISERROR(SEARCH("OFF",M50)))</formula>
    </cfRule>
  </conditionalFormatting>
  <conditionalFormatting sqref="M50">
    <cfRule type="containsText" dxfId="561" priority="564" operator="containsText" text="VL">
      <formula>NOT(ISERROR(SEARCH("VL",M50)))</formula>
    </cfRule>
    <cfRule type="containsText" dxfId="560" priority="565" operator="containsText" text="OFF">
      <formula>NOT(ISERROR(SEARCH("OFF",M50)))</formula>
    </cfRule>
  </conditionalFormatting>
  <conditionalFormatting sqref="M50">
    <cfRule type="containsText" dxfId="559" priority="558" operator="containsText" text="VL">
      <formula>NOT(ISERROR(SEARCH("VL",M50)))</formula>
    </cfRule>
    <cfRule type="containsText" dxfId="558" priority="559" operator="containsText" text="OFF">
      <formula>NOT(ISERROR(SEARCH("OFF",M50)))</formula>
    </cfRule>
  </conditionalFormatting>
  <conditionalFormatting sqref="M50">
    <cfRule type="containsText" dxfId="557" priority="560" operator="containsText" text="VL">
      <formula>NOT(ISERROR(SEARCH("VL",M50)))</formula>
    </cfRule>
    <cfRule type="containsText" dxfId="556" priority="561" operator="containsText" text="OFF">
      <formula>NOT(ISERROR(SEARCH("OFF",M50)))</formula>
    </cfRule>
  </conditionalFormatting>
  <conditionalFormatting sqref="M50">
    <cfRule type="containsText" dxfId="555" priority="556" operator="containsText" text="VL">
      <formula>NOT(ISERROR(SEARCH("VL",M50)))</formula>
    </cfRule>
    <cfRule type="containsText" dxfId="554" priority="557" operator="containsText" text="OFF">
      <formula>NOT(ISERROR(SEARCH("OFF",M50)))</formula>
    </cfRule>
  </conditionalFormatting>
  <conditionalFormatting sqref="M50">
    <cfRule type="containsText" dxfId="553" priority="554" operator="containsText" text="VL">
      <formula>NOT(ISERROR(SEARCH("VL",M50)))</formula>
    </cfRule>
    <cfRule type="containsText" dxfId="552" priority="555" operator="containsText" text="OFF">
      <formula>NOT(ISERROR(SEARCH("OFF",M50)))</formula>
    </cfRule>
  </conditionalFormatting>
  <conditionalFormatting sqref="M50">
    <cfRule type="containsText" dxfId="551" priority="552" operator="containsText" text="VL">
      <formula>NOT(ISERROR(SEARCH("VL",M50)))</formula>
    </cfRule>
    <cfRule type="containsText" dxfId="550" priority="553" operator="containsText" text="OFF">
      <formula>NOT(ISERROR(SEARCH("OFF",M50)))</formula>
    </cfRule>
  </conditionalFormatting>
  <conditionalFormatting sqref="M50">
    <cfRule type="containsText" dxfId="549" priority="550" operator="containsText" text="VL">
      <formula>NOT(ISERROR(SEARCH("VL",M50)))</formula>
    </cfRule>
    <cfRule type="containsText" dxfId="548" priority="551" operator="containsText" text="OFF">
      <formula>NOT(ISERROR(SEARCH("OFF",M50)))</formula>
    </cfRule>
  </conditionalFormatting>
  <conditionalFormatting sqref="M50">
    <cfRule type="containsText" dxfId="547" priority="548" operator="containsText" text="VL">
      <formula>NOT(ISERROR(SEARCH("VL",M50)))</formula>
    </cfRule>
    <cfRule type="containsText" dxfId="546" priority="549" operator="containsText" text="OFF">
      <formula>NOT(ISERROR(SEARCH("OFF",M50)))</formula>
    </cfRule>
  </conditionalFormatting>
  <conditionalFormatting sqref="M50">
    <cfRule type="containsText" dxfId="545" priority="546" operator="containsText" text="VL">
      <formula>NOT(ISERROR(SEARCH("VL",M50)))</formula>
    </cfRule>
    <cfRule type="containsText" dxfId="544" priority="547" operator="containsText" text="OFF">
      <formula>NOT(ISERROR(SEARCH("OFF",M50)))</formula>
    </cfRule>
  </conditionalFormatting>
  <conditionalFormatting sqref="M50">
    <cfRule type="containsText" dxfId="543" priority="544" operator="containsText" text="VL">
      <formula>NOT(ISERROR(SEARCH("VL",M50)))</formula>
    </cfRule>
    <cfRule type="containsText" dxfId="542" priority="545" operator="containsText" text="OFF">
      <formula>NOT(ISERROR(SEARCH("OFF",M50)))</formula>
    </cfRule>
  </conditionalFormatting>
  <conditionalFormatting sqref="M50">
    <cfRule type="containsText" dxfId="541" priority="542" operator="containsText" text="VL">
      <formula>NOT(ISERROR(SEARCH("VL",M50)))</formula>
    </cfRule>
    <cfRule type="containsText" dxfId="540" priority="543" operator="containsText" text="OFF">
      <formula>NOT(ISERROR(SEARCH("OFF",M50)))</formula>
    </cfRule>
  </conditionalFormatting>
  <conditionalFormatting sqref="M50">
    <cfRule type="containsText" dxfId="539" priority="528" operator="containsText" text="VL">
      <formula>NOT(ISERROR(SEARCH("VL",M50)))</formula>
    </cfRule>
    <cfRule type="containsText" dxfId="538" priority="529" operator="containsText" text="OFF">
      <formula>NOT(ISERROR(SEARCH("OFF",M50)))</formula>
    </cfRule>
  </conditionalFormatting>
  <conditionalFormatting sqref="M50">
    <cfRule type="containsText" dxfId="537" priority="524" operator="containsText" text="VL">
      <formula>NOT(ISERROR(SEARCH("VL",M50)))</formula>
    </cfRule>
    <cfRule type="containsText" dxfId="536" priority="525" operator="containsText" text="OFF">
      <formula>NOT(ISERROR(SEARCH("OFF",M50)))</formula>
    </cfRule>
  </conditionalFormatting>
  <conditionalFormatting sqref="M50">
    <cfRule type="containsText" dxfId="535" priority="522" operator="containsText" text="VL">
      <formula>NOT(ISERROR(SEARCH("VL",M50)))</formula>
    </cfRule>
    <cfRule type="containsText" dxfId="534" priority="523" operator="containsText" text="OFF">
      <formula>NOT(ISERROR(SEARCH("OFF",M50)))</formula>
    </cfRule>
  </conditionalFormatting>
  <conditionalFormatting sqref="M50">
    <cfRule type="containsText" dxfId="533" priority="520" operator="containsText" text="VL">
      <formula>NOT(ISERROR(SEARCH("VL",M50)))</formula>
    </cfRule>
    <cfRule type="containsText" dxfId="532" priority="521" operator="containsText" text="OFF">
      <formula>NOT(ISERROR(SEARCH("OFF",M50)))</formula>
    </cfRule>
  </conditionalFormatting>
  <conditionalFormatting sqref="M50">
    <cfRule type="containsText" dxfId="531" priority="562" operator="containsText" text="VL">
      <formula>NOT(ISERROR(SEARCH("VL",M50)))</formula>
    </cfRule>
    <cfRule type="containsText" dxfId="530" priority="563" operator="containsText" text="OFF">
      <formula>NOT(ISERROR(SEARCH("OFF",M50)))</formula>
    </cfRule>
  </conditionalFormatting>
  <conditionalFormatting sqref="M50">
    <cfRule type="containsText" dxfId="529" priority="540" operator="containsText" text="VL">
      <formula>NOT(ISERROR(SEARCH("VL",M50)))</formula>
    </cfRule>
    <cfRule type="containsText" dxfId="528" priority="541" operator="containsText" text="OFF">
      <formula>NOT(ISERROR(SEARCH("OFF",M50)))</formula>
    </cfRule>
  </conditionalFormatting>
  <conditionalFormatting sqref="M50">
    <cfRule type="containsText" dxfId="527" priority="536" operator="containsText" text="VL">
      <formula>NOT(ISERROR(SEARCH("VL",M50)))</formula>
    </cfRule>
    <cfRule type="containsText" dxfId="526" priority="537" operator="containsText" text="OFF">
      <formula>NOT(ISERROR(SEARCH("OFF",M50)))</formula>
    </cfRule>
  </conditionalFormatting>
  <conditionalFormatting sqref="M50">
    <cfRule type="containsText" dxfId="525" priority="538" operator="containsText" text="VL">
      <formula>NOT(ISERROR(SEARCH("VL",M50)))</formula>
    </cfRule>
    <cfRule type="containsText" dxfId="524" priority="539" operator="containsText" text="OFF">
      <formula>NOT(ISERROR(SEARCH("OFF",M50)))</formula>
    </cfRule>
  </conditionalFormatting>
  <conditionalFormatting sqref="M50">
    <cfRule type="containsText" dxfId="523" priority="534" operator="containsText" text="VL">
      <formula>NOT(ISERROR(SEARCH("VL",M50)))</formula>
    </cfRule>
    <cfRule type="containsText" dxfId="522" priority="535" operator="containsText" text="OFF">
      <formula>NOT(ISERROR(SEARCH("OFF",M50)))</formula>
    </cfRule>
  </conditionalFormatting>
  <conditionalFormatting sqref="M50">
    <cfRule type="containsText" dxfId="521" priority="532" operator="containsText" text="VL">
      <formula>NOT(ISERROR(SEARCH("VL",M50)))</formula>
    </cfRule>
    <cfRule type="containsText" dxfId="520" priority="533" operator="containsText" text="OFF">
      <formula>NOT(ISERROR(SEARCH("OFF",M50)))</formula>
    </cfRule>
  </conditionalFormatting>
  <conditionalFormatting sqref="M50">
    <cfRule type="containsText" dxfId="519" priority="530" operator="containsText" text="VL">
      <formula>NOT(ISERROR(SEARCH("VL",M50)))</formula>
    </cfRule>
    <cfRule type="containsText" dxfId="518" priority="531" operator="containsText" text="OFF">
      <formula>NOT(ISERROR(SEARCH("OFF",M50)))</formula>
    </cfRule>
  </conditionalFormatting>
  <conditionalFormatting sqref="M50">
    <cfRule type="containsText" dxfId="517" priority="526" operator="containsText" text="AL">
      <formula>NOT(ISERROR(SEARCH("AL",M50)))</formula>
    </cfRule>
    <cfRule type="containsText" dxfId="516" priority="527" operator="containsText" text="SL">
      <formula>NOT(ISERROR(SEARCH("SL",M50)))</formula>
    </cfRule>
  </conditionalFormatting>
  <conditionalFormatting sqref="M50">
    <cfRule type="containsText" dxfId="515" priority="518" operator="containsText" text="VL">
      <formula>NOT(ISERROR(SEARCH("VL",M50)))</formula>
    </cfRule>
    <cfRule type="containsText" dxfId="514" priority="519" operator="containsText" text="OFF">
      <formula>NOT(ISERROR(SEARCH("OFF",M50)))</formula>
    </cfRule>
  </conditionalFormatting>
  <conditionalFormatting sqref="M50">
    <cfRule type="containsText" dxfId="513" priority="516" operator="containsText" text="VL">
      <formula>NOT(ISERROR(SEARCH("VL",M50)))</formula>
    </cfRule>
    <cfRule type="containsText" dxfId="512" priority="517" operator="containsText" text="OFF">
      <formula>NOT(ISERROR(SEARCH("OFF",M50)))</formula>
    </cfRule>
  </conditionalFormatting>
  <conditionalFormatting sqref="M50">
    <cfRule type="containsText" dxfId="511" priority="514" operator="containsText" text="VL">
      <formula>NOT(ISERROR(SEARCH("VL",M50)))</formula>
    </cfRule>
    <cfRule type="containsText" dxfId="510" priority="515" operator="containsText" text="OFF">
      <formula>NOT(ISERROR(SEARCH("OFF",M50)))</formula>
    </cfRule>
  </conditionalFormatting>
  <conditionalFormatting sqref="M50">
    <cfRule type="containsText" dxfId="509" priority="512" operator="containsText" text="VL">
      <formula>NOT(ISERROR(SEARCH("VL",M50)))</formula>
    </cfRule>
    <cfRule type="containsText" dxfId="508" priority="513" operator="containsText" text="OFF">
      <formula>NOT(ISERROR(SEARCH("OFF",M50)))</formula>
    </cfRule>
  </conditionalFormatting>
  <conditionalFormatting sqref="M50">
    <cfRule type="containsText" dxfId="507" priority="510" operator="containsText" text="VL">
      <formula>NOT(ISERROR(SEARCH("VL",M50)))</formula>
    </cfRule>
    <cfRule type="containsText" dxfId="506" priority="511" operator="containsText" text="OFF">
      <formula>NOT(ISERROR(SEARCH("OFF",M50)))</formula>
    </cfRule>
  </conditionalFormatting>
  <conditionalFormatting sqref="M50">
    <cfRule type="containsText" dxfId="505" priority="508" operator="containsText" text="VL">
      <formula>NOT(ISERROR(SEARCH("VL",M50)))</formula>
    </cfRule>
    <cfRule type="containsText" dxfId="504" priority="509" operator="containsText" text="OFF">
      <formula>NOT(ISERROR(SEARCH("OFF",M50)))</formula>
    </cfRule>
  </conditionalFormatting>
  <conditionalFormatting sqref="M50">
    <cfRule type="containsText" dxfId="503" priority="502" operator="containsText" text="VL">
      <formula>NOT(ISERROR(SEARCH("VL",M50)))</formula>
    </cfRule>
    <cfRule type="containsText" dxfId="502" priority="503" operator="containsText" text="OFF">
      <formula>NOT(ISERROR(SEARCH("OFF",M50)))</formula>
    </cfRule>
  </conditionalFormatting>
  <conditionalFormatting sqref="M50">
    <cfRule type="containsText" dxfId="501" priority="504" operator="containsText" text="VL">
      <formula>NOT(ISERROR(SEARCH("VL",M50)))</formula>
    </cfRule>
    <cfRule type="containsText" dxfId="500" priority="505" operator="containsText" text="OFF">
      <formula>NOT(ISERROR(SEARCH("OFF",M50)))</formula>
    </cfRule>
  </conditionalFormatting>
  <conditionalFormatting sqref="M50">
    <cfRule type="containsText" dxfId="499" priority="500" operator="containsText" text="VL">
      <formula>NOT(ISERROR(SEARCH("VL",M50)))</formula>
    </cfRule>
    <cfRule type="containsText" dxfId="498" priority="501" operator="containsText" text="OFF">
      <formula>NOT(ISERROR(SEARCH("OFF",M50)))</formula>
    </cfRule>
  </conditionalFormatting>
  <conditionalFormatting sqref="M50">
    <cfRule type="containsText" dxfId="497" priority="498" operator="containsText" text="VL">
      <formula>NOT(ISERROR(SEARCH("VL",M50)))</formula>
    </cfRule>
    <cfRule type="containsText" dxfId="496" priority="499" operator="containsText" text="OFF">
      <formula>NOT(ISERROR(SEARCH("OFF",M50)))</formula>
    </cfRule>
  </conditionalFormatting>
  <conditionalFormatting sqref="M50">
    <cfRule type="containsText" dxfId="495" priority="494" operator="containsText" text="VL">
      <formula>NOT(ISERROR(SEARCH("VL",M50)))</formula>
    </cfRule>
    <cfRule type="containsText" dxfId="494" priority="495" operator="containsText" text="OFF">
      <formula>NOT(ISERROR(SEARCH("OFF",M50)))</formula>
    </cfRule>
  </conditionalFormatting>
  <conditionalFormatting sqref="M50">
    <cfRule type="containsText" dxfId="493" priority="496" operator="containsText" text="VL">
      <formula>NOT(ISERROR(SEARCH("VL",M50)))</formula>
    </cfRule>
    <cfRule type="containsText" dxfId="492" priority="497" operator="containsText" text="OFF">
      <formula>NOT(ISERROR(SEARCH("OFF",M50)))</formula>
    </cfRule>
  </conditionalFormatting>
  <conditionalFormatting sqref="M50">
    <cfRule type="containsText" dxfId="491" priority="492" operator="containsText" text="VL">
      <formula>NOT(ISERROR(SEARCH("VL",M50)))</formula>
    </cfRule>
    <cfRule type="containsText" dxfId="490" priority="493" operator="containsText" text="OFF">
      <formula>NOT(ISERROR(SEARCH("OFF",M50)))</formula>
    </cfRule>
  </conditionalFormatting>
  <conditionalFormatting sqref="M50">
    <cfRule type="containsText" dxfId="489" priority="490" operator="containsText" text="VL">
      <formula>NOT(ISERROR(SEARCH("VL",M50)))</formula>
    </cfRule>
    <cfRule type="containsText" dxfId="488" priority="491" operator="containsText" text="OFF">
      <formula>NOT(ISERROR(SEARCH("OFF",M50)))</formula>
    </cfRule>
  </conditionalFormatting>
  <conditionalFormatting sqref="M50">
    <cfRule type="containsText" dxfId="487" priority="488" operator="containsText" text="VL">
      <formula>NOT(ISERROR(SEARCH("VL",M50)))</formula>
    </cfRule>
    <cfRule type="containsText" dxfId="486" priority="489" operator="containsText" text="OFF">
      <formula>NOT(ISERROR(SEARCH("OFF",M50)))</formula>
    </cfRule>
  </conditionalFormatting>
  <conditionalFormatting sqref="M50">
    <cfRule type="containsText" dxfId="485" priority="486" operator="containsText" text="VL">
      <formula>NOT(ISERROR(SEARCH("VL",M50)))</formula>
    </cfRule>
    <cfRule type="containsText" dxfId="484" priority="487" operator="containsText" text="OFF">
      <formula>NOT(ISERROR(SEARCH("OFF",M50)))</formula>
    </cfRule>
  </conditionalFormatting>
  <conditionalFormatting sqref="M50">
    <cfRule type="containsText" dxfId="483" priority="484" operator="containsText" text="VL">
      <formula>NOT(ISERROR(SEARCH("VL",M50)))</formula>
    </cfRule>
    <cfRule type="containsText" dxfId="482" priority="485" operator="containsText" text="OFF">
      <formula>NOT(ISERROR(SEARCH("OFF",M50)))</formula>
    </cfRule>
  </conditionalFormatting>
  <conditionalFormatting sqref="M50">
    <cfRule type="containsText" dxfId="481" priority="478" operator="containsText" text="VL">
      <formula>NOT(ISERROR(SEARCH("VL",M50)))</formula>
    </cfRule>
    <cfRule type="containsText" dxfId="480" priority="479" operator="containsText" text="OFF">
      <formula>NOT(ISERROR(SEARCH("OFF",M50)))</formula>
    </cfRule>
  </conditionalFormatting>
  <conditionalFormatting sqref="M50">
    <cfRule type="containsText" dxfId="479" priority="480" operator="containsText" text="VL">
      <formula>NOT(ISERROR(SEARCH("VL",M50)))</formula>
    </cfRule>
    <cfRule type="containsText" dxfId="478" priority="481" operator="containsText" text="OFF">
      <formula>NOT(ISERROR(SEARCH("OFF",M50)))</formula>
    </cfRule>
  </conditionalFormatting>
  <conditionalFormatting sqref="M50">
    <cfRule type="containsText" dxfId="477" priority="476" operator="containsText" text="VL">
      <formula>NOT(ISERROR(SEARCH("VL",M50)))</formula>
    </cfRule>
    <cfRule type="containsText" dxfId="476" priority="477" operator="containsText" text="OFF">
      <formula>NOT(ISERROR(SEARCH("OFF",M50)))</formula>
    </cfRule>
  </conditionalFormatting>
  <conditionalFormatting sqref="M50">
    <cfRule type="containsText" dxfId="475" priority="506" operator="containsText" text="VL">
      <formula>NOT(ISERROR(SEARCH("VL",M50)))</formula>
    </cfRule>
    <cfRule type="containsText" dxfId="474" priority="507" operator="containsText" text="OFF">
      <formula>NOT(ISERROR(SEARCH("OFF",M50)))</formula>
    </cfRule>
  </conditionalFormatting>
  <conditionalFormatting sqref="M50">
    <cfRule type="containsText" dxfId="473" priority="482" operator="containsText" text="VL">
      <formula>NOT(ISERROR(SEARCH("VL",M50)))</formula>
    </cfRule>
    <cfRule type="containsText" dxfId="472" priority="483" operator="containsText" text="OFF">
      <formula>NOT(ISERROR(SEARCH("OFF",M50)))</formula>
    </cfRule>
  </conditionalFormatting>
  <conditionalFormatting sqref="M50">
    <cfRule type="containsText" dxfId="471" priority="474" operator="containsText" text="VL">
      <formula>NOT(ISERROR(SEARCH("VL",M50)))</formula>
    </cfRule>
    <cfRule type="containsText" dxfId="470" priority="475" operator="containsText" text="OFF">
      <formula>NOT(ISERROR(SEARCH("OFF",M50)))</formula>
    </cfRule>
  </conditionalFormatting>
  <conditionalFormatting sqref="M50">
    <cfRule type="containsText" dxfId="469" priority="472" operator="containsText" text="VL">
      <formula>NOT(ISERROR(SEARCH("VL",M50)))</formula>
    </cfRule>
    <cfRule type="containsText" dxfId="468" priority="473" operator="containsText" text="OFF">
      <formula>NOT(ISERROR(SEARCH("OFF",M50)))</formula>
    </cfRule>
  </conditionalFormatting>
  <conditionalFormatting sqref="M50">
    <cfRule type="containsText" dxfId="467" priority="470" operator="containsText" text="VL">
      <formula>NOT(ISERROR(SEARCH("VL",M50)))</formula>
    </cfRule>
    <cfRule type="containsText" dxfId="466" priority="471" operator="containsText" text="OFF">
      <formula>NOT(ISERROR(SEARCH("OFF",M50)))</formula>
    </cfRule>
  </conditionalFormatting>
  <conditionalFormatting sqref="M50">
    <cfRule type="containsText" dxfId="465" priority="468" operator="containsText" text="VL">
      <formula>NOT(ISERROR(SEARCH("VL",M50)))</formula>
    </cfRule>
    <cfRule type="containsText" dxfId="464" priority="469" operator="containsText" text="OFF">
      <formula>NOT(ISERROR(SEARCH("OFF",M50)))</formula>
    </cfRule>
  </conditionalFormatting>
  <conditionalFormatting sqref="M50">
    <cfRule type="containsText" dxfId="463" priority="464" operator="containsText" text="VL">
      <formula>NOT(ISERROR(SEARCH("VL",M50)))</formula>
    </cfRule>
    <cfRule type="containsText" dxfId="462" priority="465" operator="containsText" text="OFF">
      <formula>NOT(ISERROR(SEARCH("OFF",M50)))</formula>
    </cfRule>
  </conditionalFormatting>
  <conditionalFormatting sqref="M50">
    <cfRule type="containsText" dxfId="461" priority="466" operator="containsText" text="VL">
      <formula>NOT(ISERROR(SEARCH("VL",M50)))</formula>
    </cfRule>
    <cfRule type="containsText" dxfId="460" priority="467" operator="containsText" text="OFF">
      <formula>NOT(ISERROR(SEARCH("OFF",M50)))</formula>
    </cfRule>
  </conditionalFormatting>
  <conditionalFormatting sqref="M50">
    <cfRule type="containsText" dxfId="459" priority="462" operator="containsText" text="VL">
      <formula>NOT(ISERROR(SEARCH("VL",M50)))</formula>
    </cfRule>
    <cfRule type="containsText" dxfId="458" priority="463" operator="containsText" text="OFF">
      <formula>NOT(ISERROR(SEARCH("OFF",M50)))</formula>
    </cfRule>
  </conditionalFormatting>
  <conditionalFormatting sqref="M50">
    <cfRule type="containsText" dxfId="457" priority="460" operator="containsText" text="VL">
      <formula>NOT(ISERROR(SEARCH("VL",M50)))</formula>
    </cfRule>
    <cfRule type="containsText" dxfId="456" priority="461" operator="containsText" text="OFF">
      <formula>NOT(ISERROR(SEARCH("OFF",M50)))</formula>
    </cfRule>
  </conditionalFormatting>
  <conditionalFormatting sqref="M50">
    <cfRule type="containsText" dxfId="455" priority="458" operator="containsText" text="VL">
      <formula>NOT(ISERROR(SEARCH("VL",M50)))</formula>
    </cfRule>
    <cfRule type="containsText" dxfId="454" priority="459" operator="containsText" text="OFF">
      <formula>NOT(ISERROR(SEARCH("OFF",M50)))</formula>
    </cfRule>
  </conditionalFormatting>
  <conditionalFormatting sqref="M50">
    <cfRule type="containsText" dxfId="453" priority="456" operator="containsText" text="VL">
      <formula>NOT(ISERROR(SEARCH("VL",M50)))</formula>
    </cfRule>
    <cfRule type="containsText" dxfId="452" priority="457" operator="containsText" text="OFF">
      <formula>NOT(ISERROR(SEARCH("OFF",M50)))</formula>
    </cfRule>
  </conditionalFormatting>
  <conditionalFormatting sqref="M50">
    <cfRule type="containsText" dxfId="451" priority="454" operator="containsText" text="VL">
      <formula>NOT(ISERROR(SEARCH("VL",M50)))</formula>
    </cfRule>
    <cfRule type="containsText" dxfId="450" priority="455" operator="containsText" text="OFF">
      <formula>NOT(ISERROR(SEARCH("OFF",M50)))</formula>
    </cfRule>
  </conditionalFormatting>
  <conditionalFormatting sqref="M50">
    <cfRule type="containsText" dxfId="449" priority="452" operator="containsText" text="VL">
      <formula>NOT(ISERROR(SEARCH("VL",M50)))</formula>
    </cfRule>
    <cfRule type="containsText" dxfId="448" priority="453" operator="containsText" text="OFF">
      <formula>NOT(ISERROR(SEARCH("OFF",M50)))</formula>
    </cfRule>
  </conditionalFormatting>
  <conditionalFormatting sqref="M50">
    <cfRule type="containsText" dxfId="447" priority="450" operator="containsText" text="VL">
      <formula>NOT(ISERROR(SEARCH("VL",M50)))</formula>
    </cfRule>
    <cfRule type="containsText" dxfId="446" priority="451" operator="containsText" text="OFF">
      <formula>NOT(ISERROR(SEARCH("OFF",M50)))</formula>
    </cfRule>
  </conditionalFormatting>
  <conditionalFormatting sqref="M52">
    <cfRule type="containsText" dxfId="445" priority="447" operator="containsText" text="VL">
      <formula>NOT(ISERROR(SEARCH("VL",M52)))</formula>
    </cfRule>
    <cfRule type="containsText" dxfId="444" priority="448" operator="containsText" text="OFF">
      <formula>NOT(ISERROR(SEARCH("OFF",M52)))</formula>
    </cfRule>
  </conditionalFormatting>
  <conditionalFormatting sqref="G52:L52">
    <cfRule type="containsText" dxfId="443" priority="445" operator="containsText" text="VL">
      <formula>NOT(ISERROR(SEARCH("VL",G52)))</formula>
    </cfRule>
    <cfRule type="containsText" dxfId="442" priority="446" operator="containsText" text="OFF">
      <formula>NOT(ISERROR(SEARCH("OFF",G52)))</formula>
    </cfRule>
  </conditionalFormatting>
  <conditionalFormatting sqref="G52:L52">
    <cfRule type="containsText" dxfId="441" priority="443" operator="containsText" text="VL">
      <formula>NOT(ISERROR(SEARCH("VL",G52)))</formula>
    </cfRule>
    <cfRule type="containsText" dxfId="440" priority="444" operator="containsText" text="OFF">
      <formula>NOT(ISERROR(SEARCH("OFF",G52)))</formula>
    </cfRule>
  </conditionalFormatting>
  <conditionalFormatting sqref="G52:L52">
    <cfRule type="containsText" dxfId="439" priority="441" operator="containsText" text="VL">
      <formula>NOT(ISERROR(SEARCH("VL",G52)))</formula>
    </cfRule>
    <cfRule type="containsText" dxfId="438" priority="442" operator="containsText" text="OFF">
      <formula>NOT(ISERROR(SEARCH("OFF",G52)))</formula>
    </cfRule>
  </conditionalFormatting>
  <conditionalFormatting sqref="G52:L52">
    <cfRule type="containsText" dxfId="437" priority="439" operator="containsText" text="VL">
      <formula>NOT(ISERROR(SEARCH("VL",G52)))</formula>
    </cfRule>
    <cfRule type="containsText" dxfId="436" priority="440" operator="containsText" text="OFF">
      <formula>NOT(ISERROR(SEARCH("OFF",G52)))</formula>
    </cfRule>
  </conditionalFormatting>
  <conditionalFormatting sqref="K52:L52">
    <cfRule type="containsText" dxfId="435" priority="437" operator="containsText" text="VL">
      <formula>NOT(ISERROR(SEARCH("VL",K52)))</formula>
    </cfRule>
    <cfRule type="containsText" dxfId="434" priority="438" operator="containsText" text="OFF">
      <formula>NOT(ISERROR(SEARCH("OFF",K52)))</formula>
    </cfRule>
  </conditionalFormatting>
  <conditionalFormatting sqref="L52">
    <cfRule type="containsText" dxfId="433" priority="435" operator="containsText" text="VL">
      <formula>NOT(ISERROR(SEARCH("VL",L52)))</formula>
    </cfRule>
    <cfRule type="containsText" dxfId="432" priority="436" operator="containsText" text="OFF">
      <formula>NOT(ISERROR(SEARCH("OFF",L52)))</formula>
    </cfRule>
  </conditionalFormatting>
  <conditionalFormatting sqref="K52:L52">
    <cfRule type="containsText" dxfId="431" priority="433" operator="containsText" text="VL">
      <formula>NOT(ISERROR(SEARCH("VL",K52)))</formula>
    </cfRule>
    <cfRule type="containsText" dxfId="430" priority="434" operator="containsText" text="OFF">
      <formula>NOT(ISERROR(SEARCH("OFF",K52)))</formula>
    </cfRule>
  </conditionalFormatting>
  <conditionalFormatting sqref="K52:L52">
    <cfRule type="containsText" dxfId="429" priority="427" operator="containsText" text="VL">
      <formula>NOT(ISERROR(SEARCH("VL",K52)))</formula>
    </cfRule>
    <cfRule type="containsText" dxfId="428" priority="428" operator="containsText" text="OFF">
      <formula>NOT(ISERROR(SEARCH("OFF",K52)))</formula>
    </cfRule>
  </conditionalFormatting>
  <conditionalFormatting sqref="K52:L52">
    <cfRule type="containsText" dxfId="427" priority="429" operator="containsText" text="VL">
      <formula>NOT(ISERROR(SEARCH("VL",K52)))</formula>
    </cfRule>
    <cfRule type="containsText" dxfId="426" priority="430" operator="containsText" text="OFF">
      <formula>NOT(ISERROR(SEARCH("OFF",K52)))</formula>
    </cfRule>
  </conditionalFormatting>
  <conditionalFormatting sqref="K52:L52">
    <cfRule type="containsText" dxfId="425" priority="425" operator="containsText" text="VL">
      <formula>NOT(ISERROR(SEARCH("VL",K52)))</formula>
    </cfRule>
    <cfRule type="containsText" dxfId="424" priority="426" operator="containsText" text="OFF">
      <formula>NOT(ISERROR(SEARCH("OFF",K52)))</formula>
    </cfRule>
  </conditionalFormatting>
  <conditionalFormatting sqref="K52:L52">
    <cfRule type="containsText" dxfId="423" priority="423" operator="containsText" text="VL">
      <formula>NOT(ISERROR(SEARCH("VL",K52)))</formula>
    </cfRule>
    <cfRule type="containsText" dxfId="422" priority="424" operator="containsText" text="OFF">
      <formula>NOT(ISERROR(SEARCH("OFF",K52)))</formula>
    </cfRule>
  </conditionalFormatting>
  <conditionalFormatting sqref="K52">
    <cfRule type="containsText" dxfId="421" priority="419" operator="containsText" text="VL">
      <formula>NOT(ISERROR(SEARCH("VL",K52)))</formula>
    </cfRule>
    <cfRule type="containsText" dxfId="420" priority="420" operator="containsText" text="OFF">
      <formula>NOT(ISERROR(SEARCH("OFF",K52)))</formula>
    </cfRule>
  </conditionalFormatting>
  <conditionalFormatting sqref="K52:L52">
    <cfRule type="containsText" dxfId="419" priority="421" operator="containsText" text="VL">
      <formula>NOT(ISERROR(SEARCH("VL",K52)))</formula>
    </cfRule>
    <cfRule type="containsText" dxfId="418" priority="422" operator="containsText" text="OFF">
      <formula>NOT(ISERROR(SEARCH("OFF",K52)))</formula>
    </cfRule>
  </conditionalFormatting>
  <conditionalFormatting sqref="K52">
    <cfRule type="containsText" dxfId="417" priority="417" operator="containsText" text="VL">
      <formula>NOT(ISERROR(SEARCH("VL",K52)))</formula>
    </cfRule>
    <cfRule type="containsText" dxfId="416" priority="418" operator="containsText" text="OFF">
      <formula>NOT(ISERROR(SEARCH("OFF",K52)))</formula>
    </cfRule>
  </conditionalFormatting>
  <conditionalFormatting sqref="K52:L52">
    <cfRule type="containsText" dxfId="415" priority="415" operator="containsText" text="VL">
      <formula>NOT(ISERROR(SEARCH("VL",K52)))</formula>
    </cfRule>
    <cfRule type="containsText" dxfId="414" priority="416" operator="containsText" text="OFF">
      <formula>NOT(ISERROR(SEARCH("OFF",K52)))</formula>
    </cfRule>
  </conditionalFormatting>
  <conditionalFormatting sqref="K52:L52">
    <cfRule type="containsText" dxfId="413" priority="413" operator="containsText" text="VL">
      <formula>NOT(ISERROR(SEARCH("VL",K52)))</formula>
    </cfRule>
    <cfRule type="containsText" dxfId="412" priority="414" operator="containsText" text="OFF">
      <formula>NOT(ISERROR(SEARCH("OFF",K52)))</formula>
    </cfRule>
  </conditionalFormatting>
  <conditionalFormatting sqref="K52:L52">
    <cfRule type="containsText" dxfId="411" priority="411" operator="containsText" text="VL">
      <formula>NOT(ISERROR(SEARCH("VL",K52)))</formula>
    </cfRule>
    <cfRule type="containsText" dxfId="410" priority="412" operator="containsText" text="OFF">
      <formula>NOT(ISERROR(SEARCH("OFF",K52)))</formula>
    </cfRule>
  </conditionalFormatting>
  <conditionalFormatting sqref="K52:L52">
    <cfRule type="containsText" dxfId="409" priority="409" operator="containsText" text="VL">
      <formula>NOT(ISERROR(SEARCH("VL",K52)))</formula>
    </cfRule>
    <cfRule type="containsText" dxfId="408" priority="410" operator="containsText" text="OFF">
      <formula>NOT(ISERROR(SEARCH("OFF",K52)))</formula>
    </cfRule>
  </conditionalFormatting>
  <conditionalFormatting sqref="K52:L52">
    <cfRule type="containsText" dxfId="407" priority="403" operator="containsText" text="VL">
      <formula>NOT(ISERROR(SEARCH("VL",K52)))</formula>
    </cfRule>
    <cfRule type="containsText" dxfId="406" priority="404" operator="containsText" text="OFF">
      <formula>NOT(ISERROR(SEARCH("OFF",K52)))</formula>
    </cfRule>
  </conditionalFormatting>
  <conditionalFormatting sqref="K52">
    <cfRule type="containsText" dxfId="405" priority="405" operator="containsText" text="VL">
      <formula>NOT(ISERROR(SEARCH("VL",K52)))</formula>
    </cfRule>
    <cfRule type="containsText" dxfId="404" priority="406" operator="containsText" text="OFF">
      <formula>NOT(ISERROR(SEARCH("OFF",K52)))</formula>
    </cfRule>
  </conditionalFormatting>
  <conditionalFormatting sqref="K52">
    <cfRule type="containsText" dxfId="403" priority="401" operator="containsText" text="VL">
      <formula>NOT(ISERROR(SEARCH("VL",K52)))</formula>
    </cfRule>
    <cfRule type="containsText" dxfId="402" priority="402" operator="containsText" text="OFF">
      <formula>NOT(ISERROR(SEARCH("OFF",K52)))</formula>
    </cfRule>
  </conditionalFormatting>
  <conditionalFormatting sqref="K52:L52">
    <cfRule type="containsText" dxfId="401" priority="431" operator="containsText" text="VL">
      <formula>NOT(ISERROR(SEARCH("VL",K52)))</formula>
    </cfRule>
    <cfRule type="containsText" dxfId="400" priority="432" operator="containsText" text="OFF">
      <formula>NOT(ISERROR(SEARCH("OFF",K52)))</formula>
    </cfRule>
  </conditionalFormatting>
  <conditionalFormatting sqref="K52">
    <cfRule type="containsText" dxfId="399" priority="407" operator="containsText" text="VL">
      <formula>NOT(ISERROR(SEARCH("VL",K52)))</formula>
    </cfRule>
    <cfRule type="containsText" dxfId="398" priority="408" operator="containsText" text="OFF">
      <formula>NOT(ISERROR(SEARCH("OFF",K52)))</formula>
    </cfRule>
  </conditionalFormatting>
  <conditionalFormatting sqref="K52">
    <cfRule type="containsText" dxfId="397" priority="399" operator="containsText" text="VL">
      <formula>NOT(ISERROR(SEARCH("VL",K52)))</formula>
    </cfRule>
    <cfRule type="containsText" dxfId="396" priority="400" operator="containsText" text="OFF">
      <formula>NOT(ISERROR(SEARCH("OFF",K52)))</formula>
    </cfRule>
  </conditionalFormatting>
  <conditionalFormatting sqref="K52">
    <cfRule type="containsText" dxfId="395" priority="397" operator="containsText" text="VL">
      <formula>NOT(ISERROR(SEARCH("VL",K52)))</formula>
    </cfRule>
    <cfRule type="containsText" dxfId="394" priority="398" operator="containsText" text="OFF">
      <formula>NOT(ISERROR(SEARCH("OFF",K52)))</formula>
    </cfRule>
  </conditionalFormatting>
  <conditionalFormatting sqref="K52">
    <cfRule type="containsText" dxfId="393" priority="395" operator="containsText" text="VL">
      <formula>NOT(ISERROR(SEARCH("VL",K52)))</formula>
    </cfRule>
    <cfRule type="containsText" dxfId="392" priority="396" operator="containsText" text="OFF">
      <formula>NOT(ISERROR(SEARCH("OFF",K52)))</formula>
    </cfRule>
  </conditionalFormatting>
  <conditionalFormatting sqref="K52:L52">
    <cfRule type="containsText" dxfId="391" priority="393" operator="containsText" text="VL">
      <formula>NOT(ISERROR(SEARCH("VL",K52)))</formula>
    </cfRule>
    <cfRule type="containsText" dxfId="390" priority="394" operator="containsText" text="OFF">
      <formula>NOT(ISERROR(SEARCH("OFF",K52)))</formula>
    </cfRule>
  </conditionalFormatting>
  <conditionalFormatting sqref="K52:L52">
    <cfRule type="containsText" dxfId="389" priority="389" operator="containsText" text="VL">
      <formula>NOT(ISERROR(SEARCH("VL",K52)))</formula>
    </cfRule>
    <cfRule type="containsText" dxfId="388" priority="390" operator="containsText" text="OFF">
      <formula>NOT(ISERROR(SEARCH("OFF",K52)))</formula>
    </cfRule>
  </conditionalFormatting>
  <conditionalFormatting sqref="K52:L52">
    <cfRule type="containsText" dxfId="387" priority="391" operator="containsText" text="VL">
      <formula>NOT(ISERROR(SEARCH("VL",K52)))</formula>
    </cfRule>
    <cfRule type="containsText" dxfId="386" priority="392" operator="containsText" text="OFF">
      <formula>NOT(ISERROR(SEARCH("OFF",K52)))</formula>
    </cfRule>
  </conditionalFormatting>
  <conditionalFormatting sqref="K52:L52">
    <cfRule type="containsText" dxfId="385" priority="387" operator="containsText" text="VL">
      <formula>NOT(ISERROR(SEARCH("VL",K52)))</formula>
    </cfRule>
    <cfRule type="containsText" dxfId="384" priority="388" operator="containsText" text="OFF">
      <formula>NOT(ISERROR(SEARCH("OFF",K52)))</formula>
    </cfRule>
  </conditionalFormatting>
  <conditionalFormatting sqref="L52">
    <cfRule type="containsText" dxfId="383" priority="385" operator="containsText" text="VL">
      <formula>NOT(ISERROR(SEARCH("VL",L52)))</formula>
    </cfRule>
    <cfRule type="containsText" dxfId="382" priority="386" operator="containsText" text="OFF">
      <formula>NOT(ISERROR(SEARCH("OFF",L52)))</formula>
    </cfRule>
  </conditionalFormatting>
  <conditionalFormatting sqref="K52:L52">
    <cfRule type="containsText" dxfId="381" priority="383" operator="containsText" text="VL">
      <formula>NOT(ISERROR(SEARCH("VL",K52)))</formula>
    </cfRule>
    <cfRule type="containsText" dxfId="380" priority="384" operator="containsText" text="OFF">
      <formula>NOT(ISERROR(SEARCH("OFF",K52)))</formula>
    </cfRule>
  </conditionalFormatting>
  <conditionalFormatting sqref="K52">
    <cfRule type="containsText" dxfId="379" priority="381" operator="containsText" text="VL">
      <formula>NOT(ISERROR(SEARCH("VL",K52)))</formula>
    </cfRule>
    <cfRule type="containsText" dxfId="378" priority="382" operator="containsText" text="OFF">
      <formula>NOT(ISERROR(SEARCH("OFF",K52)))</formula>
    </cfRule>
  </conditionalFormatting>
  <conditionalFormatting sqref="K52">
    <cfRule type="containsText" dxfId="377" priority="379" operator="containsText" text="VL">
      <formula>NOT(ISERROR(SEARCH("VL",K52)))</formula>
    </cfRule>
    <cfRule type="containsText" dxfId="376" priority="380" operator="containsText" text="OFF">
      <formula>NOT(ISERROR(SEARCH("OFF",K52)))</formula>
    </cfRule>
  </conditionalFormatting>
  <conditionalFormatting sqref="K52">
    <cfRule type="containsText" dxfId="375" priority="377" operator="containsText" text="VL">
      <formula>NOT(ISERROR(SEARCH("VL",K52)))</formula>
    </cfRule>
    <cfRule type="containsText" dxfId="374" priority="378" operator="containsText" text="OFF">
      <formula>NOT(ISERROR(SEARCH("OFF",K52)))</formula>
    </cfRule>
  </conditionalFormatting>
  <conditionalFormatting sqref="K52">
    <cfRule type="containsText" dxfId="373" priority="375" operator="containsText" text="VL">
      <formula>NOT(ISERROR(SEARCH("VL",K52)))</formula>
    </cfRule>
    <cfRule type="containsText" dxfId="372" priority="376" operator="containsText" text="OFF">
      <formula>NOT(ISERROR(SEARCH("OFF",K52)))</formula>
    </cfRule>
  </conditionalFormatting>
  <conditionalFormatting sqref="K52">
    <cfRule type="containsText" dxfId="371" priority="373" operator="containsText" text="VL">
      <formula>NOT(ISERROR(SEARCH("VL",K52)))</formula>
    </cfRule>
    <cfRule type="containsText" dxfId="370" priority="374" operator="containsText" text="OFF">
      <formula>NOT(ISERROR(SEARCH("OFF",K52)))</formula>
    </cfRule>
  </conditionalFormatting>
  <conditionalFormatting sqref="G52:J52">
    <cfRule type="colorScale" priority="449">
      <colorScale>
        <cfvo type="min"/>
        <cfvo type="max"/>
        <color rgb="FF63BE7B"/>
        <color rgb="FFFFEF9C"/>
      </colorScale>
    </cfRule>
  </conditionalFormatting>
  <conditionalFormatting sqref="H52">
    <cfRule type="containsText" dxfId="369" priority="371" operator="containsText" text="VL">
      <formula>NOT(ISERROR(SEARCH("VL",H52)))</formula>
    </cfRule>
    <cfRule type="containsText" dxfId="368" priority="372" operator="containsText" text="OFF">
      <formula>NOT(ISERROR(SEARCH("OFF",H52)))</formula>
    </cfRule>
  </conditionalFormatting>
  <conditionalFormatting sqref="G52">
    <cfRule type="containsText" dxfId="367" priority="367" operator="containsText" text="VL">
      <formula>NOT(ISERROR(SEARCH("VL",G52)))</formula>
    </cfRule>
    <cfRule type="containsText" dxfId="366" priority="368" operator="containsText" text="OFF">
      <formula>NOT(ISERROR(SEARCH("OFF",G52)))</formula>
    </cfRule>
  </conditionalFormatting>
  <conditionalFormatting sqref="G52">
    <cfRule type="containsText" dxfId="365" priority="369" operator="containsText" text="VL">
      <formula>NOT(ISERROR(SEARCH("VL",G52)))</formula>
    </cfRule>
    <cfRule type="containsText" dxfId="364" priority="370" operator="containsText" text="OFF">
      <formula>NOT(ISERROR(SEARCH("OFF",G52)))</formula>
    </cfRule>
  </conditionalFormatting>
  <conditionalFormatting sqref="G52">
    <cfRule type="containsText" dxfId="363" priority="365" operator="containsText" text="VL">
      <formula>NOT(ISERROR(SEARCH("VL",G52)))</formula>
    </cfRule>
    <cfRule type="containsText" dxfId="362" priority="366" operator="containsText" text="OFF">
      <formula>NOT(ISERROR(SEARCH("OFF",G52)))</formula>
    </cfRule>
  </conditionalFormatting>
  <conditionalFormatting sqref="G52">
    <cfRule type="containsText" dxfId="361" priority="363" operator="containsText" text="VL">
      <formula>NOT(ISERROR(SEARCH("VL",G52)))</formula>
    </cfRule>
    <cfRule type="containsText" dxfId="360" priority="364" operator="containsText" text="OFF">
      <formula>NOT(ISERROR(SEARCH("OFF",G52)))</formula>
    </cfRule>
  </conditionalFormatting>
  <conditionalFormatting sqref="G52">
    <cfRule type="containsText" dxfId="359" priority="361" operator="containsText" text="VL">
      <formula>NOT(ISERROR(SEARCH("VL",G52)))</formula>
    </cfRule>
    <cfRule type="containsText" dxfId="358" priority="362" operator="containsText" text="OFF">
      <formula>NOT(ISERROR(SEARCH("OFF",G52)))</formula>
    </cfRule>
  </conditionalFormatting>
  <conditionalFormatting sqref="L52">
    <cfRule type="containsText" dxfId="357" priority="357" operator="containsText" text="VL">
      <formula>NOT(ISERROR(SEARCH("VL",L52)))</formula>
    </cfRule>
    <cfRule type="containsText" dxfId="356" priority="358" operator="containsText" text="OFF">
      <formula>NOT(ISERROR(SEARCH("OFF",L52)))</formula>
    </cfRule>
  </conditionalFormatting>
  <conditionalFormatting sqref="L52">
    <cfRule type="containsText" dxfId="355" priority="355" operator="containsText" text="VL">
      <formula>NOT(ISERROR(SEARCH("VL",L52)))</formula>
    </cfRule>
    <cfRule type="containsText" dxfId="354" priority="356" operator="containsText" text="OFF">
      <formula>NOT(ISERROR(SEARCH("OFF",L52)))</formula>
    </cfRule>
  </conditionalFormatting>
  <conditionalFormatting sqref="L52">
    <cfRule type="containsText" dxfId="353" priority="359" operator="containsText" text="AL">
      <formula>NOT(ISERROR(SEARCH("AL",L52)))</formula>
    </cfRule>
    <cfRule type="containsText" dxfId="352" priority="360" operator="containsText" text="SL">
      <formula>NOT(ISERROR(SEARCH("SL",L52)))</formula>
    </cfRule>
  </conditionalFormatting>
  <conditionalFormatting sqref="G4">
    <cfRule type="containsText" dxfId="351" priority="353" operator="containsText" text="VL">
      <formula>NOT(ISERROR(SEARCH("VL",G4)))</formula>
    </cfRule>
    <cfRule type="containsText" dxfId="350" priority="354" operator="containsText" text="OFF">
      <formula>NOT(ISERROR(SEARCH("OFF",G4)))</formula>
    </cfRule>
  </conditionalFormatting>
  <conditionalFormatting sqref="I7">
    <cfRule type="containsText" dxfId="349" priority="351" operator="containsText" text="VL">
      <formula>NOT(ISERROR(SEARCH("VL",I7)))</formula>
    </cfRule>
    <cfRule type="containsText" dxfId="348" priority="352" operator="containsText" text="OFF">
      <formula>NOT(ISERROR(SEARCH("OFF",I7)))</formula>
    </cfRule>
  </conditionalFormatting>
  <conditionalFormatting sqref="I7">
    <cfRule type="containsText" dxfId="347" priority="345" operator="containsText" text="VL">
      <formula>NOT(ISERROR(SEARCH("VL",I7)))</formula>
    </cfRule>
    <cfRule type="containsText" dxfId="346" priority="346" operator="containsText" text="OFF">
      <formula>NOT(ISERROR(SEARCH("OFF",I7)))</formula>
    </cfRule>
  </conditionalFormatting>
  <conditionalFormatting sqref="I7">
    <cfRule type="containsText" dxfId="345" priority="343" operator="containsText" text="VL">
      <formula>NOT(ISERROR(SEARCH("VL",I7)))</formula>
    </cfRule>
    <cfRule type="containsText" dxfId="344" priority="344" operator="containsText" text="OFF">
      <formula>NOT(ISERROR(SEARCH("OFF",I7)))</formula>
    </cfRule>
  </conditionalFormatting>
  <conditionalFormatting sqref="I7">
    <cfRule type="containsText" dxfId="343" priority="341" operator="containsText" text="VL">
      <formula>NOT(ISERROR(SEARCH("VL",I7)))</formula>
    </cfRule>
    <cfRule type="containsText" dxfId="342" priority="342" operator="containsText" text="OFF">
      <formula>NOT(ISERROR(SEARCH("OFF",I7)))</formula>
    </cfRule>
  </conditionalFormatting>
  <conditionalFormatting sqref="I7">
    <cfRule type="containsText" dxfId="341" priority="339" operator="containsText" text="VL">
      <formula>NOT(ISERROR(SEARCH("VL",I7)))</formula>
    </cfRule>
    <cfRule type="containsText" dxfId="340" priority="340" operator="containsText" text="OFF">
      <formula>NOT(ISERROR(SEARCH("OFF",I7)))</formula>
    </cfRule>
  </conditionalFormatting>
  <conditionalFormatting sqref="I7">
    <cfRule type="containsText" dxfId="339" priority="333" operator="containsText" text="VL">
      <formula>NOT(ISERROR(SEARCH("VL",I7)))</formula>
    </cfRule>
    <cfRule type="containsText" dxfId="338" priority="334" operator="containsText" text="OFF">
      <formula>NOT(ISERROR(SEARCH("OFF",I7)))</formula>
    </cfRule>
  </conditionalFormatting>
  <conditionalFormatting sqref="I7">
    <cfRule type="containsText" dxfId="337" priority="335" operator="containsText" text="VL">
      <formula>NOT(ISERROR(SEARCH("VL",I7)))</formula>
    </cfRule>
    <cfRule type="containsText" dxfId="336" priority="336" operator="containsText" text="OFF">
      <formula>NOT(ISERROR(SEARCH("OFF",I7)))</formula>
    </cfRule>
  </conditionalFormatting>
  <conditionalFormatting sqref="I7">
    <cfRule type="containsText" dxfId="335" priority="349" operator="containsText" text="VL">
      <formula>NOT(ISERROR(SEARCH("VL",I7)))</formula>
    </cfRule>
    <cfRule type="containsText" dxfId="334" priority="350" operator="containsText" text="OFF">
      <formula>NOT(ISERROR(SEARCH("OFF",I7)))</formula>
    </cfRule>
  </conditionalFormatting>
  <conditionalFormatting sqref="I7">
    <cfRule type="containsText" dxfId="333" priority="347" operator="containsText" text="AL">
      <formula>NOT(ISERROR(SEARCH("AL",I7)))</formula>
    </cfRule>
    <cfRule type="containsText" dxfId="332" priority="348" operator="containsText" text="SL">
      <formula>NOT(ISERROR(SEARCH("SL",I7)))</formula>
    </cfRule>
  </conditionalFormatting>
  <conditionalFormatting sqref="I7">
    <cfRule type="containsText" dxfId="331" priority="337" operator="containsText" text="VL">
      <formula>NOT(ISERROR(SEARCH("VL",I7)))</formula>
    </cfRule>
    <cfRule type="containsText" dxfId="330" priority="338" operator="containsText" text="OFF">
      <formula>NOT(ISERROR(SEARCH("OFF",I7)))</formula>
    </cfRule>
  </conditionalFormatting>
  <conditionalFormatting sqref="G7">
    <cfRule type="containsText" dxfId="329" priority="331" operator="containsText" text="VL">
      <formula>NOT(ISERROR(SEARCH("VL",G7)))</formula>
    </cfRule>
    <cfRule type="containsText" dxfId="328" priority="332" operator="containsText" text="OFF">
      <formula>NOT(ISERROR(SEARCH("OFF",G7)))</formula>
    </cfRule>
  </conditionalFormatting>
  <conditionalFormatting sqref="L11">
    <cfRule type="containsText" dxfId="327" priority="323" operator="containsText" text="VL">
      <formula>NOT(ISERROR(SEARCH("VL",L11)))</formula>
    </cfRule>
    <cfRule type="containsText" dxfId="326" priority="324" operator="containsText" text="OFF">
      <formula>NOT(ISERROR(SEARCH("OFF",L11)))</formula>
    </cfRule>
  </conditionalFormatting>
  <conditionalFormatting sqref="L11">
    <cfRule type="containsText" dxfId="325" priority="321" operator="containsText" text="VL">
      <formula>NOT(ISERROR(SEARCH("VL",L11)))</formula>
    </cfRule>
    <cfRule type="containsText" dxfId="324" priority="322" operator="containsText" text="OFF">
      <formula>NOT(ISERROR(SEARCH("OFF",L11)))</formula>
    </cfRule>
  </conditionalFormatting>
  <conditionalFormatting sqref="L11">
    <cfRule type="containsText" dxfId="323" priority="319" operator="containsText" text="VL">
      <formula>NOT(ISERROR(SEARCH("VL",L11)))</formula>
    </cfRule>
    <cfRule type="containsText" dxfId="322" priority="320" operator="containsText" text="OFF">
      <formula>NOT(ISERROR(SEARCH("OFF",L11)))</formula>
    </cfRule>
  </conditionalFormatting>
  <conditionalFormatting sqref="L11">
    <cfRule type="containsText" dxfId="321" priority="317" operator="containsText" text="VL">
      <formula>NOT(ISERROR(SEARCH("VL",L11)))</formula>
    </cfRule>
    <cfRule type="containsText" dxfId="320" priority="318" operator="containsText" text="OFF">
      <formula>NOT(ISERROR(SEARCH("OFF",L11)))</formula>
    </cfRule>
  </conditionalFormatting>
  <conditionalFormatting sqref="L11">
    <cfRule type="containsText" dxfId="319" priority="311" operator="containsText" text="VL">
      <formula>NOT(ISERROR(SEARCH("VL",L11)))</formula>
    </cfRule>
    <cfRule type="containsText" dxfId="318" priority="312" operator="containsText" text="OFF">
      <formula>NOT(ISERROR(SEARCH("OFF",L11)))</formula>
    </cfRule>
  </conditionalFormatting>
  <conditionalFormatting sqref="L11">
    <cfRule type="containsText" dxfId="317" priority="313" operator="containsText" text="VL">
      <formula>NOT(ISERROR(SEARCH("VL",L11)))</formula>
    </cfRule>
    <cfRule type="containsText" dxfId="316" priority="314" operator="containsText" text="OFF">
      <formula>NOT(ISERROR(SEARCH("OFF",L11)))</formula>
    </cfRule>
  </conditionalFormatting>
  <conditionalFormatting sqref="L11">
    <cfRule type="containsText" dxfId="315" priority="329" operator="containsText" text="VL">
      <formula>NOT(ISERROR(SEARCH("VL",L11)))</formula>
    </cfRule>
    <cfRule type="containsText" dxfId="314" priority="330" operator="containsText" text="OFF">
      <formula>NOT(ISERROR(SEARCH("OFF",L11)))</formula>
    </cfRule>
  </conditionalFormatting>
  <conditionalFormatting sqref="L11">
    <cfRule type="containsText" dxfId="313" priority="327" operator="containsText" text="VL">
      <formula>NOT(ISERROR(SEARCH("VL",L11)))</formula>
    </cfRule>
    <cfRule type="containsText" dxfId="312" priority="328" operator="containsText" text="OFF">
      <formula>NOT(ISERROR(SEARCH("OFF",L11)))</formula>
    </cfRule>
  </conditionalFormatting>
  <conditionalFormatting sqref="L11">
    <cfRule type="containsText" dxfId="311" priority="325" operator="containsText" text="AL">
      <formula>NOT(ISERROR(SEARCH("AL",L11)))</formula>
    </cfRule>
    <cfRule type="containsText" dxfId="310" priority="326" operator="containsText" text="SL">
      <formula>NOT(ISERROR(SEARCH("SL",L11)))</formula>
    </cfRule>
  </conditionalFormatting>
  <conditionalFormatting sqref="L11">
    <cfRule type="containsText" dxfId="309" priority="315" operator="containsText" text="VL">
      <formula>NOT(ISERROR(SEARCH("VL",L11)))</formula>
    </cfRule>
    <cfRule type="containsText" dxfId="308" priority="316" operator="containsText" text="OFF">
      <formula>NOT(ISERROR(SEARCH("OFF",L11)))</formula>
    </cfRule>
  </conditionalFormatting>
  <conditionalFormatting sqref="G11">
    <cfRule type="containsText" dxfId="307" priority="309" operator="containsText" text="VL">
      <formula>NOT(ISERROR(SEARCH("VL",G11)))</formula>
    </cfRule>
    <cfRule type="containsText" dxfId="306" priority="310" operator="containsText" text="OFF">
      <formula>NOT(ISERROR(SEARCH("OFF",G11)))</formula>
    </cfRule>
  </conditionalFormatting>
  <conditionalFormatting sqref="G11">
    <cfRule type="containsText" dxfId="305" priority="307" operator="containsText" text="VL">
      <formula>NOT(ISERROR(SEARCH("VL",G11)))</formula>
    </cfRule>
    <cfRule type="containsText" dxfId="304" priority="308" operator="containsText" text="OFF">
      <formula>NOT(ISERROR(SEARCH("OFF",G11)))</formula>
    </cfRule>
  </conditionalFormatting>
  <conditionalFormatting sqref="G11">
    <cfRule type="containsText" dxfId="303" priority="305" operator="containsText" text="VL">
      <formula>NOT(ISERROR(SEARCH("VL",G11)))</formula>
    </cfRule>
    <cfRule type="containsText" dxfId="302" priority="306" operator="containsText" text="OFF">
      <formula>NOT(ISERROR(SEARCH("OFF",G11)))</formula>
    </cfRule>
  </conditionalFormatting>
  <conditionalFormatting sqref="K46">
    <cfRule type="containsText" dxfId="301" priority="301" operator="containsText" text="VL">
      <formula>NOT(ISERROR(SEARCH("VL",K46)))</formula>
    </cfRule>
    <cfRule type="containsText" dxfId="300" priority="302" operator="containsText" text="OFF">
      <formula>NOT(ISERROR(SEARCH("OFF",K46)))</formula>
    </cfRule>
  </conditionalFormatting>
  <conditionalFormatting sqref="K46">
    <cfRule type="containsText" dxfId="299" priority="297" operator="containsText" text="VL">
      <formula>NOT(ISERROR(SEARCH("VL",K46)))</formula>
    </cfRule>
    <cfRule type="containsText" dxfId="298" priority="298" operator="containsText" text="OFF">
      <formula>NOT(ISERROR(SEARCH("OFF",K46)))</formula>
    </cfRule>
  </conditionalFormatting>
  <conditionalFormatting sqref="K46">
    <cfRule type="containsText" dxfId="297" priority="299" operator="containsText" text="VL">
      <formula>NOT(ISERROR(SEARCH("VL",K46)))</formula>
    </cfRule>
    <cfRule type="containsText" dxfId="296" priority="300" operator="containsText" text="OFF">
      <formula>NOT(ISERROR(SEARCH("OFF",K46)))</formula>
    </cfRule>
  </conditionalFormatting>
  <conditionalFormatting sqref="K46">
    <cfRule type="containsText" dxfId="295" priority="303" operator="containsText" text="AL">
      <formula>NOT(ISERROR(SEARCH("AL",K46)))</formula>
    </cfRule>
    <cfRule type="containsText" dxfId="294" priority="304" operator="containsText" text="SL">
      <formula>NOT(ISERROR(SEARCH("SL",K46)))</formula>
    </cfRule>
  </conditionalFormatting>
  <conditionalFormatting sqref="G46">
    <cfRule type="containsText" dxfId="293" priority="293" operator="containsText" text="VL">
      <formula>NOT(ISERROR(SEARCH("VL",G46)))</formula>
    </cfRule>
    <cfRule type="containsText" dxfId="292" priority="294" operator="containsText" text="OFF">
      <formula>NOT(ISERROR(SEARCH("OFF",G46)))</formula>
    </cfRule>
  </conditionalFormatting>
  <conditionalFormatting sqref="G46">
    <cfRule type="containsText" dxfId="291" priority="291" operator="containsText" text="VL">
      <formula>NOT(ISERROR(SEARCH("VL",G46)))</formula>
    </cfRule>
    <cfRule type="containsText" dxfId="290" priority="292" operator="containsText" text="OFF">
      <formula>NOT(ISERROR(SEARCH("OFF",G46)))</formula>
    </cfRule>
  </conditionalFormatting>
  <conditionalFormatting sqref="G46">
    <cfRule type="containsText" dxfId="289" priority="289" operator="containsText" text="VL">
      <formula>NOT(ISERROR(SEARCH("VL",G46)))</formula>
    </cfRule>
    <cfRule type="containsText" dxfId="288" priority="290" operator="containsText" text="OFF">
      <formula>NOT(ISERROR(SEARCH("OFF",G46)))</formula>
    </cfRule>
  </conditionalFormatting>
  <conditionalFormatting sqref="G46">
    <cfRule type="containsText" dxfId="287" priority="287" operator="containsText" text="VL">
      <formula>NOT(ISERROR(SEARCH("VL",G46)))</formula>
    </cfRule>
    <cfRule type="containsText" dxfId="286" priority="288" operator="containsText" text="OFF">
      <formula>NOT(ISERROR(SEARCH("OFF",G46)))</formula>
    </cfRule>
  </conditionalFormatting>
  <conditionalFormatting sqref="G46">
    <cfRule type="containsText" dxfId="285" priority="285" operator="containsText" text="VL">
      <formula>NOT(ISERROR(SEARCH("VL",G46)))</formula>
    </cfRule>
    <cfRule type="containsText" dxfId="284" priority="286" operator="containsText" text="OFF">
      <formula>NOT(ISERROR(SEARCH("OFF",G46)))</formula>
    </cfRule>
  </conditionalFormatting>
  <conditionalFormatting sqref="G46">
    <cfRule type="containsText" dxfId="283" priority="283" operator="containsText" text="VL">
      <formula>NOT(ISERROR(SEARCH("VL",G46)))</formula>
    </cfRule>
    <cfRule type="containsText" dxfId="282" priority="284" operator="containsText" text="OFF">
      <formula>NOT(ISERROR(SEARCH("OFF",G46)))</formula>
    </cfRule>
  </conditionalFormatting>
  <conditionalFormatting sqref="G46">
    <cfRule type="containsText" dxfId="281" priority="281" operator="containsText" text="VL">
      <formula>NOT(ISERROR(SEARCH("VL",G46)))</formula>
    </cfRule>
    <cfRule type="containsText" dxfId="280" priority="282" operator="containsText" text="OFF">
      <formula>NOT(ISERROR(SEARCH("OFF",G46)))</formula>
    </cfRule>
  </conditionalFormatting>
  <conditionalFormatting sqref="G46">
    <cfRule type="containsText" dxfId="279" priority="279" operator="containsText" text="VL">
      <formula>NOT(ISERROR(SEARCH("VL",G46)))</formula>
    </cfRule>
    <cfRule type="containsText" dxfId="278" priority="280" operator="containsText" text="OFF">
      <formula>NOT(ISERROR(SEARCH("OFF",G46)))</formula>
    </cfRule>
  </conditionalFormatting>
  <conditionalFormatting sqref="G46">
    <cfRule type="containsText" dxfId="277" priority="277" operator="containsText" text="VL">
      <formula>NOT(ISERROR(SEARCH("VL",G46)))</formula>
    </cfRule>
    <cfRule type="containsText" dxfId="276" priority="278" operator="containsText" text="OFF">
      <formula>NOT(ISERROR(SEARCH("OFF",G46)))</formula>
    </cfRule>
  </conditionalFormatting>
  <conditionalFormatting sqref="G46">
    <cfRule type="containsText" dxfId="275" priority="275" operator="containsText" text="VL">
      <formula>NOT(ISERROR(SEARCH("VL",G46)))</formula>
    </cfRule>
    <cfRule type="containsText" dxfId="274" priority="276" operator="containsText" text="OFF">
      <formula>NOT(ISERROR(SEARCH("OFF",G46)))</formula>
    </cfRule>
  </conditionalFormatting>
  <conditionalFormatting sqref="G46">
    <cfRule type="containsText" dxfId="273" priority="273" operator="containsText" text="VL">
      <formula>NOT(ISERROR(SEARCH("VL",G46)))</formula>
    </cfRule>
    <cfRule type="containsText" dxfId="272" priority="274" operator="containsText" text="OFF">
      <formula>NOT(ISERROR(SEARCH("OFF",G46)))</formula>
    </cfRule>
  </conditionalFormatting>
  <conditionalFormatting sqref="G46">
    <cfRule type="containsText" dxfId="271" priority="271" operator="containsText" text="VL">
      <formula>NOT(ISERROR(SEARCH("VL",G46)))</formula>
    </cfRule>
    <cfRule type="containsText" dxfId="270" priority="272" operator="containsText" text="OFF">
      <formula>NOT(ISERROR(SEARCH("OFF",G46)))</formula>
    </cfRule>
  </conditionalFormatting>
  <conditionalFormatting sqref="G46">
    <cfRule type="containsText" dxfId="269" priority="269" operator="containsText" text="VL">
      <formula>NOT(ISERROR(SEARCH("VL",G46)))</formula>
    </cfRule>
    <cfRule type="containsText" dxfId="268" priority="270" operator="containsText" text="OFF">
      <formula>NOT(ISERROR(SEARCH("OFF",G46)))</formula>
    </cfRule>
  </conditionalFormatting>
  <conditionalFormatting sqref="G46">
    <cfRule type="containsText" dxfId="267" priority="267" operator="containsText" text="VL">
      <formula>NOT(ISERROR(SEARCH("VL",G46)))</formula>
    </cfRule>
    <cfRule type="containsText" dxfId="266" priority="268" operator="containsText" text="OFF">
      <formula>NOT(ISERROR(SEARCH("OFF",G46)))</formula>
    </cfRule>
  </conditionalFormatting>
  <conditionalFormatting sqref="G46">
    <cfRule type="containsText" dxfId="265" priority="265" operator="containsText" text="VL">
      <formula>NOT(ISERROR(SEARCH("VL",G46)))</formula>
    </cfRule>
    <cfRule type="containsText" dxfId="264" priority="266" operator="containsText" text="OFF">
      <formula>NOT(ISERROR(SEARCH("OFF",G46)))</formula>
    </cfRule>
  </conditionalFormatting>
  <conditionalFormatting sqref="G46">
    <cfRule type="containsText" dxfId="263" priority="263" operator="containsText" text="VL">
      <formula>NOT(ISERROR(SEARCH("VL",G46)))</formula>
    </cfRule>
    <cfRule type="containsText" dxfId="262" priority="264" operator="containsText" text="OFF">
      <formula>NOT(ISERROR(SEARCH("OFF",G46)))</formula>
    </cfRule>
  </conditionalFormatting>
  <conditionalFormatting sqref="G46">
    <cfRule type="containsText" dxfId="261" priority="259" operator="containsText" text="VL">
      <formula>NOT(ISERROR(SEARCH("VL",G46)))</formula>
    </cfRule>
    <cfRule type="containsText" dxfId="260" priority="260" operator="containsText" text="OFF">
      <formula>NOT(ISERROR(SEARCH("OFF",G46)))</formula>
    </cfRule>
  </conditionalFormatting>
  <conditionalFormatting sqref="G46">
    <cfRule type="containsText" dxfId="259" priority="261" operator="containsText" text="VL">
      <formula>NOT(ISERROR(SEARCH("VL",G46)))</formula>
    </cfRule>
    <cfRule type="containsText" dxfId="258" priority="262" operator="containsText" text="OFF">
      <formula>NOT(ISERROR(SEARCH("OFF",G46)))</formula>
    </cfRule>
  </conditionalFormatting>
  <conditionalFormatting sqref="G46">
    <cfRule type="containsText" dxfId="257" priority="257" operator="containsText" text="VL">
      <formula>NOT(ISERROR(SEARCH("VL",G46)))</formula>
    </cfRule>
    <cfRule type="containsText" dxfId="256" priority="258" operator="containsText" text="OFF">
      <formula>NOT(ISERROR(SEARCH("OFF",G46)))</formula>
    </cfRule>
  </conditionalFormatting>
  <conditionalFormatting sqref="G46">
    <cfRule type="containsText" dxfId="255" priority="255" operator="containsText" text="VL">
      <formula>NOT(ISERROR(SEARCH("VL",G46)))</formula>
    </cfRule>
    <cfRule type="containsText" dxfId="254" priority="256" operator="containsText" text="OFF">
      <formula>NOT(ISERROR(SEARCH("OFF",G46)))</formula>
    </cfRule>
  </conditionalFormatting>
  <conditionalFormatting sqref="G46">
    <cfRule type="containsText" dxfId="253" priority="295" operator="containsText" text="AL">
      <formula>NOT(ISERROR(SEARCH("AL",G46)))</formula>
    </cfRule>
    <cfRule type="containsText" dxfId="252" priority="296" operator="containsText" text="SL">
      <formula>NOT(ISERROR(SEARCH("SL",G46)))</formula>
    </cfRule>
  </conditionalFormatting>
  <conditionalFormatting sqref="G46">
    <cfRule type="containsText" dxfId="251" priority="253" operator="containsText" text="VL">
      <formula>NOT(ISERROR(SEARCH("VL",G46)))</formula>
    </cfRule>
    <cfRule type="containsText" dxfId="250" priority="254" operator="containsText" text="OFF">
      <formula>NOT(ISERROR(SEARCH("OFF",G46)))</formula>
    </cfRule>
  </conditionalFormatting>
  <conditionalFormatting sqref="G46">
    <cfRule type="containsText" dxfId="249" priority="250" operator="containsText" text="VL">
      <formula>NOT(ISERROR(SEARCH("VL",G46)))</formula>
    </cfRule>
    <cfRule type="containsText" dxfId="248" priority="251" operator="containsText" text="OFF">
      <formula>NOT(ISERROR(SEARCH("OFF",G46)))</formula>
    </cfRule>
  </conditionalFormatting>
  <conditionalFormatting sqref="G46">
    <cfRule type="containsText" dxfId="247" priority="248" operator="containsText" text="VL">
      <formula>NOT(ISERROR(SEARCH("VL",G46)))</formula>
    </cfRule>
    <cfRule type="containsText" dxfId="246" priority="249" operator="containsText" text="OFF">
      <formula>NOT(ISERROR(SEARCH("OFF",G46)))</formula>
    </cfRule>
  </conditionalFormatting>
  <conditionalFormatting sqref="G46">
    <cfRule type="containsText" dxfId="245" priority="246" operator="containsText" text="VL">
      <formula>NOT(ISERROR(SEARCH("VL",G46)))</formula>
    </cfRule>
    <cfRule type="containsText" dxfId="244" priority="247" operator="containsText" text="OFF">
      <formula>NOT(ISERROR(SEARCH("OFF",G46)))</formula>
    </cfRule>
  </conditionalFormatting>
  <conditionalFormatting sqref="G46">
    <cfRule type="containsText" dxfId="243" priority="244" operator="containsText" text="VL">
      <formula>NOT(ISERROR(SEARCH("VL",G46)))</formula>
    </cfRule>
    <cfRule type="containsText" dxfId="242" priority="245" operator="containsText" text="OFF">
      <formula>NOT(ISERROR(SEARCH("OFF",G46)))</formula>
    </cfRule>
  </conditionalFormatting>
  <conditionalFormatting sqref="G46">
    <cfRule type="colorScale" priority="252">
      <colorScale>
        <cfvo type="min"/>
        <cfvo type="max"/>
        <color rgb="FF63BE7B"/>
        <color rgb="FFFFEF9C"/>
      </colorScale>
    </cfRule>
  </conditionalFormatting>
  <conditionalFormatting sqref="L43">
    <cfRule type="containsText" dxfId="241" priority="240" operator="containsText" text="VL">
      <formula>NOT(ISERROR(SEARCH("VL",L43)))</formula>
    </cfRule>
    <cfRule type="containsText" dxfId="240" priority="241" operator="containsText" text="OFF">
      <formula>NOT(ISERROR(SEARCH("OFF",L43)))</formula>
    </cfRule>
  </conditionalFormatting>
  <conditionalFormatting sqref="L43">
    <cfRule type="containsText" dxfId="239" priority="236" operator="containsText" text="VL">
      <formula>NOT(ISERROR(SEARCH("VL",L43)))</formula>
    </cfRule>
    <cfRule type="containsText" dxfId="238" priority="237" operator="containsText" text="OFF">
      <formula>NOT(ISERROR(SEARCH("OFF",L43)))</formula>
    </cfRule>
  </conditionalFormatting>
  <conditionalFormatting sqref="L43">
    <cfRule type="containsText" dxfId="237" priority="238" operator="containsText" text="VL">
      <formula>NOT(ISERROR(SEARCH("VL",L43)))</formula>
    </cfRule>
    <cfRule type="containsText" dxfId="236" priority="239" operator="containsText" text="OFF">
      <formula>NOT(ISERROR(SEARCH("OFF",L43)))</formula>
    </cfRule>
  </conditionalFormatting>
  <conditionalFormatting sqref="L43">
    <cfRule type="containsText" dxfId="235" priority="242" operator="containsText" text="AL">
      <formula>NOT(ISERROR(SEARCH("AL",L43)))</formula>
    </cfRule>
    <cfRule type="containsText" dxfId="234" priority="243" operator="containsText" text="SL">
      <formula>NOT(ISERROR(SEARCH("SL",L43)))</formula>
    </cfRule>
  </conditionalFormatting>
  <conditionalFormatting sqref="G43">
    <cfRule type="containsText" dxfId="233" priority="232" operator="containsText" text="VL">
      <formula>NOT(ISERROR(SEARCH("VL",G43)))</formula>
    </cfRule>
    <cfRule type="containsText" dxfId="232" priority="233" operator="containsText" text="OFF">
      <formula>NOT(ISERROR(SEARCH("OFF",G43)))</formula>
    </cfRule>
  </conditionalFormatting>
  <conditionalFormatting sqref="G43">
    <cfRule type="containsText" dxfId="231" priority="230" operator="containsText" text="VL">
      <formula>NOT(ISERROR(SEARCH("VL",G43)))</formula>
    </cfRule>
    <cfRule type="containsText" dxfId="230" priority="231" operator="containsText" text="OFF">
      <formula>NOT(ISERROR(SEARCH("OFF",G43)))</formula>
    </cfRule>
  </conditionalFormatting>
  <conditionalFormatting sqref="G43">
    <cfRule type="containsText" dxfId="229" priority="228" operator="containsText" text="VL">
      <formula>NOT(ISERROR(SEARCH("VL",G43)))</formula>
    </cfRule>
    <cfRule type="containsText" dxfId="228" priority="229" operator="containsText" text="OFF">
      <formula>NOT(ISERROR(SEARCH("OFF",G43)))</formula>
    </cfRule>
  </conditionalFormatting>
  <conditionalFormatting sqref="G43">
    <cfRule type="containsText" dxfId="227" priority="226" operator="containsText" text="VL">
      <formula>NOT(ISERROR(SEARCH("VL",G43)))</formula>
    </cfRule>
    <cfRule type="containsText" dxfId="226" priority="227" operator="containsText" text="OFF">
      <formula>NOT(ISERROR(SEARCH("OFF",G43)))</formula>
    </cfRule>
  </conditionalFormatting>
  <conditionalFormatting sqref="G43">
    <cfRule type="containsText" dxfId="225" priority="224" operator="containsText" text="VL">
      <formula>NOT(ISERROR(SEARCH("VL",G43)))</formula>
    </cfRule>
    <cfRule type="containsText" dxfId="224" priority="225" operator="containsText" text="OFF">
      <formula>NOT(ISERROR(SEARCH("OFF",G43)))</formula>
    </cfRule>
  </conditionalFormatting>
  <conditionalFormatting sqref="G43">
    <cfRule type="containsText" dxfId="223" priority="222" operator="containsText" text="VL">
      <formula>NOT(ISERROR(SEARCH("VL",G43)))</formula>
    </cfRule>
    <cfRule type="containsText" dxfId="222" priority="223" operator="containsText" text="OFF">
      <formula>NOT(ISERROR(SEARCH("OFF",G43)))</formula>
    </cfRule>
  </conditionalFormatting>
  <conditionalFormatting sqref="G43">
    <cfRule type="containsText" dxfId="221" priority="220" operator="containsText" text="VL">
      <formula>NOT(ISERROR(SEARCH("VL",G43)))</formula>
    </cfRule>
    <cfRule type="containsText" dxfId="220" priority="221" operator="containsText" text="OFF">
      <formula>NOT(ISERROR(SEARCH("OFF",G43)))</formula>
    </cfRule>
  </conditionalFormatting>
  <conditionalFormatting sqref="G43">
    <cfRule type="containsText" dxfId="219" priority="216" operator="containsText" text="VL">
      <formula>NOT(ISERROR(SEARCH("VL",G43)))</formula>
    </cfRule>
    <cfRule type="containsText" dxfId="218" priority="217" operator="containsText" text="OFF">
      <formula>NOT(ISERROR(SEARCH("OFF",G43)))</formula>
    </cfRule>
  </conditionalFormatting>
  <conditionalFormatting sqref="G43">
    <cfRule type="containsText" dxfId="217" priority="214" operator="containsText" text="VL">
      <formula>NOT(ISERROR(SEARCH("VL",G43)))</formula>
    </cfRule>
    <cfRule type="containsText" dxfId="216" priority="215" operator="containsText" text="OFF">
      <formula>NOT(ISERROR(SEARCH("OFF",G43)))</formula>
    </cfRule>
  </conditionalFormatting>
  <conditionalFormatting sqref="G43">
    <cfRule type="containsText" dxfId="215" priority="212" operator="containsText" text="VL">
      <formula>NOT(ISERROR(SEARCH("VL",G43)))</formula>
    </cfRule>
    <cfRule type="containsText" dxfId="214" priority="213" operator="containsText" text="OFF">
      <formula>NOT(ISERROR(SEARCH("OFF",G43)))</formula>
    </cfRule>
  </conditionalFormatting>
  <conditionalFormatting sqref="G43">
    <cfRule type="containsText" dxfId="213" priority="210" operator="containsText" text="VL">
      <formula>NOT(ISERROR(SEARCH("VL",G43)))</formula>
    </cfRule>
    <cfRule type="containsText" dxfId="212" priority="211" operator="containsText" text="OFF">
      <formula>NOT(ISERROR(SEARCH("OFF",G43)))</formula>
    </cfRule>
  </conditionalFormatting>
  <conditionalFormatting sqref="G43">
    <cfRule type="containsText" dxfId="211" priority="208" operator="containsText" text="VL">
      <formula>NOT(ISERROR(SEARCH("VL",G43)))</formula>
    </cfRule>
    <cfRule type="containsText" dxfId="210" priority="209" operator="containsText" text="OFF">
      <formula>NOT(ISERROR(SEARCH("OFF",G43)))</formula>
    </cfRule>
  </conditionalFormatting>
  <conditionalFormatting sqref="G43">
    <cfRule type="containsText" dxfId="209" priority="206" operator="containsText" text="VL">
      <formula>NOT(ISERROR(SEARCH("VL",G43)))</formula>
    </cfRule>
    <cfRule type="containsText" dxfId="208" priority="207" operator="containsText" text="OFF">
      <formula>NOT(ISERROR(SEARCH("OFF",G43)))</formula>
    </cfRule>
  </conditionalFormatting>
  <conditionalFormatting sqref="G43">
    <cfRule type="containsText" dxfId="207" priority="204" operator="containsText" text="VL">
      <formula>NOT(ISERROR(SEARCH("VL",G43)))</formula>
    </cfRule>
    <cfRule type="containsText" dxfId="206" priority="205" operator="containsText" text="OFF">
      <formula>NOT(ISERROR(SEARCH("OFF",G43)))</formula>
    </cfRule>
  </conditionalFormatting>
  <conditionalFormatting sqref="G43">
    <cfRule type="containsText" dxfId="205" priority="234" operator="containsText" text="AL">
      <formula>NOT(ISERROR(SEARCH("AL",G43)))</formula>
    </cfRule>
    <cfRule type="containsText" dxfId="204" priority="235" operator="containsText" text="SL">
      <formula>NOT(ISERROR(SEARCH("SL",G43)))</formula>
    </cfRule>
  </conditionalFormatting>
  <conditionalFormatting sqref="G43">
    <cfRule type="containsText" dxfId="203" priority="218" operator="containsText" text="AL">
      <formula>NOT(ISERROR(SEARCH("AL",G43)))</formula>
    </cfRule>
    <cfRule type="containsText" dxfId="202" priority="219" operator="containsText" text="SL">
      <formula>NOT(ISERROR(SEARCH("SL",G43)))</formula>
    </cfRule>
  </conditionalFormatting>
  <conditionalFormatting sqref="G43">
    <cfRule type="containsText" dxfId="201" priority="202" operator="containsText" text="VL">
      <formula>NOT(ISERROR(SEARCH("VL",G43)))</formula>
    </cfRule>
    <cfRule type="containsText" dxfId="200" priority="203" operator="containsText" text="OFF">
      <formula>NOT(ISERROR(SEARCH("OFF",G43)))</formula>
    </cfRule>
  </conditionalFormatting>
  <conditionalFormatting sqref="G43">
    <cfRule type="containsText" dxfId="199" priority="199" operator="containsText" text="VL">
      <formula>NOT(ISERROR(SEARCH("VL",G43)))</formula>
    </cfRule>
    <cfRule type="containsText" dxfId="198" priority="200" operator="containsText" text="OFF">
      <formula>NOT(ISERROR(SEARCH("OFF",G43)))</formula>
    </cfRule>
  </conditionalFormatting>
  <conditionalFormatting sqref="G43">
    <cfRule type="containsText" dxfId="197" priority="197" operator="containsText" text="VL">
      <formula>NOT(ISERROR(SEARCH("VL",G43)))</formula>
    </cfRule>
    <cfRule type="containsText" dxfId="196" priority="198" operator="containsText" text="OFF">
      <formula>NOT(ISERROR(SEARCH("OFF",G43)))</formula>
    </cfRule>
  </conditionalFormatting>
  <conditionalFormatting sqref="G43">
    <cfRule type="containsText" dxfId="195" priority="195" operator="containsText" text="VL">
      <formula>NOT(ISERROR(SEARCH("VL",G43)))</formula>
    </cfRule>
    <cfRule type="containsText" dxfId="194" priority="196" operator="containsText" text="OFF">
      <formula>NOT(ISERROR(SEARCH("OFF",G43)))</formula>
    </cfRule>
  </conditionalFormatting>
  <conditionalFormatting sqref="G43">
    <cfRule type="containsText" dxfId="193" priority="193" operator="containsText" text="VL">
      <formula>NOT(ISERROR(SEARCH("VL",G43)))</formula>
    </cfRule>
    <cfRule type="containsText" dxfId="192" priority="194" operator="containsText" text="OFF">
      <formula>NOT(ISERROR(SEARCH("OFF",G43)))</formula>
    </cfRule>
  </conditionalFormatting>
  <conditionalFormatting sqref="G43">
    <cfRule type="containsText" dxfId="191" priority="191" operator="containsText" text="VL">
      <formula>NOT(ISERROR(SEARCH("VL",G43)))</formula>
    </cfRule>
    <cfRule type="containsText" dxfId="190" priority="192" operator="containsText" text="OFF">
      <formula>NOT(ISERROR(SEARCH("OFF",G43)))</formula>
    </cfRule>
  </conditionalFormatting>
  <conditionalFormatting sqref="G43">
    <cfRule type="containsText" dxfId="189" priority="189" operator="containsText" text="VL">
      <formula>NOT(ISERROR(SEARCH("VL",G43)))</formula>
    </cfRule>
    <cfRule type="containsText" dxfId="188" priority="190" operator="containsText" text="OFF">
      <formula>NOT(ISERROR(SEARCH("OFF",G43)))</formula>
    </cfRule>
  </conditionalFormatting>
  <conditionalFormatting sqref="G43">
    <cfRule type="containsText" dxfId="187" priority="185" operator="containsText" text="VL">
      <formula>NOT(ISERROR(SEARCH("VL",G43)))</formula>
    </cfRule>
    <cfRule type="containsText" dxfId="186" priority="186" operator="containsText" text="OFF">
      <formula>NOT(ISERROR(SEARCH("OFF",G43)))</formula>
    </cfRule>
  </conditionalFormatting>
  <conditionalFormatting sqref="G43">
    <cfRule type="containsText" dxfId="185" priority="187" operator="containsText" text="VL">
      <formula>NOT(ISERROR(SEARCH("VL",G43)))</formula>
    </cfRule>
    <cfRule type="containsText" dxfId="184" priority="188" operator="containsText" text="OFF">
      <formula>NOT(ISERROR(SEARCH("OFF",G43)))</formula>
    </cfRule>
  </conditionalFormatting>
  <conditionalFormatting sqref="G43">
    <cfRule type="containsText" dxfId="183" priority="183" operator="containsText" text="VL">
      <formula>NOT(ISERROR(SEARCH("VL",G43)))</formula>
    </cfRule>
    <cfRule type="containsText" dxfId="182" priority="184" operator="containsText" text="OFF">
      <formula>NOT(ISERROR(SEARCH("OFF",G43)))</formula>
    </cfRule>
  </conditionalFormatting>
  <conditionalFormatting sqref="G43">
    <cfRule type="containsText" dxfId="181" priority="181" operator="containsText" text="VL">
      <formula>NOT(ISERROR(SEARCH("VL",G43)))</formula>
    </cfRule>
    <cfRule type="containsText" dxfId="180" priority="182" operator="containsText" text="OFF">
      <formula>NOT(ISERROR(SEARCH("OFF",G43)))</formula>
    </cfRule>
  </conditionalFormatting>
  <conditionalFormatting sqref="G43">
    <cfRule type="containsText" dxfId="179" priority="179" operator="containsText" text="VL">
      <formula>NOT(ISERROR(SEARCH("VL",G43)))</formula>
    </cfRule>
    <cfRule type="containsText" dxfId="178" priority="180" operator="containsText" text="OFF">
      <formula>NOT(ISERROR(SEARCH("OFF",G43)))</formula>
    </cfRule>
  </conditionalFormatting>
  <conditionalFormatting sqref="G43">
    <cfRule type="containsText" dxfId="177" priority="177" operator="containsText" text="VL">
      <formula>NOT(ISERROR(SEARCH("VL",G43)))</formula>
    </cfRule>
    <cfRule type="containsText" dxfId="176" priority="178" operator="containsText" text="OFF">
      <formula>NOT(ISERROR(SEARCH("OFF",G43)))</formula>
    </cfRule>
  </conditionalFormatting>
  <conditionalFormatting sqref="G43">
    <cfRule type="colorScale" priority="201">
      <colorScale>
        <cfvo type="min"/>
        <cfvo type="max"/>
        <color rgb="FF63BE7B"/>
        <color rgb="FFFFEF9C"/>
      </colorScale>
    </cfRule>
  </conditionalFormatting>
  <conditionalFormatting sqref="G54:M54">
    <cfRule type="containsText" dxfId="175" priority="175" operator="containsText" text="AL">
      <formula>NOT(ISERROR(SEARCH("AL",G54)))</formula>
    </cfRule>
    <cfRule type="containsText" dxfId="174" priority="176" operator="containsText" text="SL">
      <formula>NOT(ISERROR(SEARCH("SL",G54)))</formula>
    </cfRule>
  </conditionalFormatting>
  <conditionalFormatting sqref="H54:M54">
    <cfRule type="containsText" dxfId="173" priority="173" operator="containsText" text="AL">
      <formula>NOT(ISERROR(SEARCH("AL",H54)))</formula>
    </cfRule>
    <cfRule type="containsText" dxfId="172" priority="174" operator="containsText" text="SL">
      <formula>NOT(ISERROR(SEARCH("SL",H54)))</formula>
    </cfRule>
  </conditionalFormatting>
  <conditionalFormatting sqref="J24">
    <cfRule type="containsText" dxfId="169" priority="171" operator="containsText" text="VL">
      <formula>NOT(ISERROR(SEARCH("VL",J24)))</formula>
    </cfRule>
    <cfRule type="containsText" dxfId="168" priority="172" operator="containsText" text="OFF">
      <formula>NOT(ISERROR(SEARCH("OFF",J24)))</formula>
    </cfRule>
  </conditionalFormatting>
  <conditionalFormatting sqref="J24">
    <cfRule type="containsText" dxfId="167" priority="167" operator="containsText" text="VL">
      <formula>NOT(ISERROR(SEARCH("VL",J24)))</formula>
    </cfRule>
    <cfRule type="containsText" dxfId="166" priority="168" operator="containsText" text="OFF">
      <formula>NOT(ISERROR(SEARCH("OFF",J24)))</formula>
    </cfRule>
  </conditionalFormatting>
  <conditionalFormatting sqref="J24">
    <cfRule type="containsText" dxfId="165" priority="169" operator="containsText" text="VL">
      <formula>NOT(ISERROR(SEARCH("VL",J24)))</formula>
    </cfRule>
    <cfRule type="containsText" dxfId="164" priority="170" operator="containsText" text="OFF">
      <formula>NOT(ISERROR(SEARCH("OFF",J24)))</formula>
    </cfRule>
  </conditionalFormatting>
  <conditionalFormatting sqref="G24">
    <cfRule type="containsText" dxfId="163" priority="163" operator="containsText" text="VL">
      <formula>NOT(ISERROR(SEARCH("VL",G24)))</formula>
    </cfRule>
    <cfRule type="containsText" dxfId="162" priority="164" operator="containsText" text="OFF">
      <formula>NOT(ISERROR(SEARCH("OFF",G24)))</formula>
    </cfRule>
  </conditionalFormatting>
  <conditionalFormatting sqref="G24">
    <cfRule type="containsText" dxfId="161" priority="161" operator="containsText" text="VL">
      <formula>NOT(ISERROR(SEARCH("VL",G24)))</formula>
    </cfRule>
    <cfRule type="containsText" dxfId="160" priority="162" operator="containsText" text="OFF">
      <formula>NOT(ISERROR(SEARCH("OFF",G24)))</formula>
    </cfRule>
  </conditionalFormatting>
  <conditionalFormatting sqref="G24">
    <cfRule type="containsText" dxfId="159" priority="159" operator="containsText" text="VL">
      <formula>NOT(ISERROR(SEARCH("VL",G24)))</formula>
    </cfRule>
    <cfRule type="containsText" dxfId="158" priority="160" operator="containsText" text="OFF">
      <formula>NOT(ISERROR(SEARCH("OFF",G24)))</formula>
    </cfRule>
  </conditionalFormatting>
  <conditionalFormatting sqref="G24">
    <cfRule type="containsText" dxfId="157" priority="157" operator="containsText" text="VL">
      <formula>NOT(ISERROR(SEARCH("VL",G24)))</formula>
    </cfRule>
    <cfRule type="containsText" dxfId="156" priority="158" operator="containsText" text="OFF">
      <formula>NOT(ISERROR(SEARCH("OFF",G24)))</formula>
    </cfRule>
  </conditionalFormatting>
  <conditionalFormatting sqref="G24">
    <cfRule type="containsText" dxfId="155" priority="155" operator="containsText" text="VL">
      <formula>NOT(ISERROR(SEARCH("VL",G24)))</formula>
    </cfRule>
    <cfRule type="containsText" dxfId="154" priority="156" operator="containsText" text="OFF">
      <formula>NOT(ISERROR(SEARCH("OFF",G24)))</formula>
    </cfRule>
  </conditionalFormatting>
  <conditionalFormatting sqref="G24">
    <cfRule type="containsText" dxfId="153" priority="153" operator="containsText" text="VL">
      <formula>NOT(ISERROR(SEARCH("VL",G24)))</formula>
    </cfRule>
    <cfRule type="containsText" dxfId="152" priority="154" operator="containsText" text="OFF">
      <formula>NOT(ISERROR(SEARCH("OFF",G24)))</formula>
    </cfRule>
  </conditionalFormatting>
  <conditionalFormatting sqref="G24">
    <cfRule type="containsText" dxfId="151" priority="151" operator="containsText" text="VL">
      <formula>NOT(ISERROR(SEARCH("VL",G24)))</formula>
    </cfRule>
    <cfRule type="containsText" dxfId="150" priority="152" operator="containsText" text="OFF">
      <formula>NOT(ISERROR(SEARCH("OFF",G24)))</formula>
    </cfRule>
  </conditionalFormatting>
  <conditionalFormatting sqref="G24">
    <cfRule type="containsText" dxfId="149" priority="149" operator="containsText" text="VL">
      <formula>NOT(ISERROR(SEARCH("VL",G24)))</formula>
    </cfRule>
    <cfRule type="containsText" dxfId="148" priority="150" operator="containsText" text="OFF">
      <formula>NOT(ISERROR(SEARCH("OFF",G24)))</formula>
    </cfRule>
  </conditionalFormatting>
  <conditionalFormatting sqref="G24">
    <cfRule type="containsText" dxfId="147" priority="147" operator="containsText" text="VL">
      <formula>NOT(ISERROR(SEARCH("VL",G24)))</formula>
    </cfRule>
    <cfRule type="containsText" dxfId="146" priority="148" operator="containsText" text="OFF">
      <formula>NOT(ISERROR(SEARCH("OFF",G24)))</formula>
    </cfRule>
  </conditionalFormatting>
  <conditionalFormatting sqref="G24">
    <cfRule type="containsText" dxfId="145" priority="145" operator="containsText" text="VL">
      <formula>NOT(ISERROR(SEARCH("VL",G24)))</formula>
    </cfRule>
    <cfRule type="containsText" dxfId="144" priority="146" operator="containsText" text="OFF">
      <formula>NOT(ISERROR(SEARCH("OFF",G24)))</formula>
    </cfRule>
  </conditionalFormatting>
  <conditionalFormatting sqref="G24">
    <cfRule type="containsText" dxfId="143" priority="143" operator="containsText" text="VL">
      <formula>NOT(ISERROR(SEARCH("VL",G24)))</formula>
    </cfRule>
    <cfRule type="containsText" dxfId="142" priority="144" operator="containsText" text="OFF">
      <formula>NOT(ISERROR(SEARCH("OFF",G24)))</formula>
    </cfRule>
  </conditionalFormatting>
  <conditionalFormatting sqref="G24">
    <cfRule type="containsText" dxfId="141" priority="141" operator="containsText" text="VL">
      <formula>NOT(ISERROR(SEARCH("VL",G24)))</formula>
    </cfRule>
    <cfRule type="containsText" dxfId="140" priority="142" operator="containsText" text="OFF">
      <formula>NOT(ISERROR(SEARCH("OFF",G24)))</formula>
    </cfRule>
  </conditionalFormatting>
  <conditionalFormatting sqref="G24">
    <cfRule type="containsText" dxfId="139" priority="139" operator="containsText" text="VL">
      <formula>NOT(ISERROR(SEARCH("VL",G24)))</formula>
    </cfRule>
    <cfRule type="containsText" dxfId="138" priority="140" operator="containsText" text="OFF">
      <formula>NOT(ISERROR(SEARCH("OFF",G24)))</formula>
    </cfRule>
  </conditionalFormatting>
  <conditionalFormatting sqref="G24">
    <cfRule type="containsText" dxfId="137" priority="137" operator="containsText" text="VL">
      <formula>NOT(ISERROR(SEARCH("VL",G24)))</formula>
    </cfRule>
    <cfRule type="containsText" dxfId="136" priority="138" operator="containsText" text="OFF">
      <formula>NOT(ISERROR(SEARCH("OFF",G24)))</formula>
    </cfRule>
  </conditionalFormatting>
  <conditionalFormatting sqref="G24">
    <cfRule type="containsText" dxfId="135" priority="135" operator="containsText" text="VL">
      <formula>NOT(ISERROR(SEARCH("VL",G24)))</formula>
    </cfRule>
    <cfRule type="containsText" dxfId="134" priority="136" operator="containsText" text="OFF">
      <formula>NOT(ISERROR(SEARCH("OFF",G24)))</formula>
    </cfRule>
  </conditionalFormatting>
  <conditionalFormatting sqref="G24">
    <cfRule type="containsText" dxfId="133" priority="133" operator="containsText" text="VL">
      <formula>NOT(ISERROR(SEARCH("VL",G24)))</formula>
    </cfRule>
    <cfRule type="containsText" dxfId="132" priority="134" operator="containsText" text="OFF">
      <formula>NOT(ISERROR(SEARCH("OFF",G24)))</formula>
    </cfRule>
  </conditionalFormatting>
  <conditionalFormatting sqref="G24">
    <cfRule type="containsText" dxfId="131" priority="129" operator="containsText" text="VL">
      <formula>NOT(ISERROR(SEARCH("VL",G24)))</formula>
    </cfRule>
    <cfRule type="containsText" dxfId="130" priority="130" operator="containsText" text="OFF">
      <formula>NOT(ISERROR(SEARCH("OFF",G24)))</formula>
    </cfRule>
  </conditionalFormatting>
  <conditionalFormatting sqref="G24">
    <cfRule type="containsText" dxfId="129" priority="131" operator="containsText" text="VL">
      <formula>NOT(ISERROR(SEARCH("VL",G24)))</formula>
    </cfRule>
    <cfRule type="containsText" dxfId="128" priority="132" operator="containsText" text="OFF">
      <formula>NOT(ISERROR(SEARCH("OFF",G24)))</formula>
    </cfRule>
  </conditionalFormatting>
  <conditionalFormatting sqref="G24">
    <cfRule type="containsText" dxfId="127" priority="127" operator="containsText" text="VL">
      <formula>NOT(ISERROR(SEARCH("VL",G24)))</formula>
    </cfRule>
    <cfRule type="containsText" dxfId="126" priority="128" operator="containsText" text="OFF">
      <formula>NOT(ISERROR(SEARCH("OFF",G24)))</formula>
    </cfRule>
  </conditionalFormatting>
  <conditionalFormatting sqref="G24">
    <cfRule type="containsText" dxfId="125" priority="125" operator="containsText" text="VL">
      <formula>NOT(ISERROR(SEARCH("VL",G24)))</formula>
    </cfRule>
    <cfRule type="containsText" dxfId="124" priority="126" operator="containsText" text="OFF">
      <formula>NOT(ISERROR(SEARCH("OFF",G24)))</formula>
    </cfRule>
  </conditionalFormatting>
  <conditionalFormatting sqref="G24">
    <cfRule type="containsText" dxfId="123" priority="165" operator="containsText" text="AL">
      <formula>NOT(ISERROR(SEARCH("AL",G24)))</formula>
    </cfRule>
    <cfRule type="containsText" dxfId="122" priority="166" operator="containsText" text="SL">
      <formula>NOT(ISERROR(SEARCH("SL",G24)))</formula>
    </cfRule>
  </conditionalFormatting>
  <conditionalFormatting sqref="G24">
    <cfRule type="containsText" dxfId="121" priority="123" operator="containsText" text="VL">
      <formula>NOT(ISERROR(SEARCH("VL",G24)))</formula>
    </cfRule>
    <cfRule type="containsText" dxfId="120" priority="124" operator="containsText" text="OFF">
      <formula>NOT(ISERROR(SEARCH("OFF",G24)))</formula>
    </cfRule>
  </conditionalFormatting>
  <conditionalFormatting sqref="G24">
    <cfRule type="containsText" dxfId="119" priority="120" operator="containsText" text="VL">
      <formula>NOT(ISERROR(SEARCH("VL",G24)))</formula>
    </cfRule>
    <cfRule type="containsText" dxfId="118" priority="121" operator="containsText" text="OFF">
      <formula>NOT(ISERROR(SEARCH("OFF",G24)))</formula>
    </cfRule>
  </conditionalFormatting>
  <conditionalFormatting sqref="G24">
    <cfRule type="containsText" dxfId="117" priority="118" operator="containsText" text="VL">
      <formula>NOT(ISERROR(SEARCH("VL",G24)))</formula>
    </cfRule>
    <cfRule type="containsText" dxfId="116" priority="119" operator="containsText" text="OFF">
      <formula>NOT(ISERROR(SEARCH("OFF",G24)))</formula>
    </cfRule>
  </conditionalFormatting>
  <conditionalFormatting sqref="G24">
    <cfRule type="containsText" dxfId="115" priority="116" operator="containsText" text="VL">
      <formula>NOT(ISERROR(SEARCH("VL",G24)))</formula>
    </cfRule>
    <cfRule type="containsText" dxfId="114" priority="117" operator="containsText" text="OFF">
      <formula>NOT(ISERROR(SEARCH("OFF",G24)))</formula>
    </cfRule>
  </conditionalFormatting>
  <conditionalFormatting sqref="G24">
    <cfRule type="containsText" dxfId="113" priority="114" operator="containsText" text="VL">
      <formula>NOT(ISERROR(SEARCH("VL",G24)))</formula>
    </cfRule>
    <cfRule type="containsText" dxfId="112" priority="115" operator="containsText" text="OFF">
      <formula>NOT(ISERROR(SEARCH("OFF",G24)))</formula>
    </cfRule>
  </conditionalFormatting>
  <conditionalFormatting sqref="G24">
    <cfRule type="colorScale" priority="122">
      <colorScale>
        <cfvo type="min"/>
        <cfvo type="max"/>
        <color rgb="FF63BE7B"/>
        <color rgb="FFFFEF9C"/>
      </colorScale>
    </cfRule>
  </conditionalFormatting>
  <conditionalFormatting sqref="G25">
    <cfRule type="containsText" dxfId="111" priority="110" operator="containsText" text="VL">
      <formula>NOT(ISERROR(SEARCH("VL",G25)))</formula>
    </cfRule>
    <cfRule type="containsText" dxfId="110" priority="111" operator="containsText" text="OFF">
      <formula>NOT(ISERROR(SEARCH("OFF",G25)))</formula>
    </cfRule>
  </conditionalFormatting>
  <conditionalFormatting sqref="G25">
    <cfRule type="containsText" dxfId="109" priority="108" operator="containsText" text="VL">
      <formula>NOT(ISERROR(SEARCH("VL",G25)))</formula>
    </cfRule>
    <cfRule type="containsText" dxfId="108" priority="109" operator="containsText" text="OFF">
      <formula>NOT(ISERROR(SEARCH("OFF",G25)))</formula>
    </cfRule>
  </conditionalFormatting>
  <conditionalFormatting sqref="G25">
    <cfRule type="containsText" dxfId="107" priority="106" operator="containsText" text="VL">
      <formula>NOT(ISERROR(SEARCH("VL",G25)))</formula>
    </cfRule>
    <cfRule type="containsText" dxfId="106" priority="107" operator="containsText" text="OFF">
      <formula>NOT(ISERROR(SEARCH("OFF",G25)))</formula>
    </cfRule>
  </conditionalFormatting>
  <conditionalFormatting sqref="G25">
    <cfRule type="containsText" dxfId="105" priority="104" operator="containsText" text="VL">
      <formula>NOT(ISERROR(SEARCH("VL",G25)))</formula>
    </cfRule>
    <cfRule type="containsText" dxfId="104" priority="105" operator="containsText" text="OFF">
      <formula>NOT(ISERROR(SEARCH("OFF",G25)))</formula>
    </cfRule>
  </conditionalFormatting>
  <conditionalFormatting sqref="G25">
    <cfRule type="containsText" dxfId="103" priority="102" operator="containsText" text="VL">
      <formula>NOT(ISERROR(SEARCH("VL",G25)))</formula>
    </cfRule>
    <cfRule type="containsText" dxfId="102" priority="103" operator="containsText" text="OFF">
      <formula>NOT(ISERROR(SEARCH("OFF",G25)))</formula>
    </cfRule>
  </conditionalFormatting>
  <conditionalFormatting sqref="G25">
    <cfRule type="containsText" dxfId="101" priority="100" operator="containsText" text="VL">
      <formula>NOT(ISERROR(SEARCH("VL",G25)))</formula>
    </cfRule>
    <cfRule type="containsText" dxfId="100" priority="101" operator="containsText" text="OFF">
      <formula>NOT(ISERROR(SEARCH("OFF",G25)))</formula>
    </cfRule>
  </conditionalFormatting>
  <conditionalFormatting sqref="G25">
    <cfRule type="containsText" dxfId="99" priority="98" operator="containsText" text="VL">
      <formula>NOT(ISERROR(SEARCH("VL",G25)))</formula>
    </cfRule>
    <cfRule type="containsText" dxfId="98" priority="99" operator="containsText" text="OFF">
      <formula>NOT(ISERROR(SEARCH("OFF",G25)))</formula>
    </cfRule>
  </conditionalFormatting>
  <conditionalFormatting sqref="G25">
    <cfRule type="containsText" dxfId="97" priority="96" operator="containsText" text="VL">
      <formula>NOT(ISERROR(SEARCH("VL",G25)))</formula>
    </cfRule>
    <cfRule type="containsText" dxfId="96" priority="97" operator="containsText" text="OFF">
      <formula>NOT(ISERROR(SEARCH("OFF",G25)))</formula>
    </cfRule>
  </conditionalFormatting>
  <conditionalFormatting sqref="G25">
    <cfRule type="containsText" dxfId="95" priority="94" operator="containsText" text="VL">
      <formula>NOT(ISERROR(SEARCH("VL",G25)))</formula>
    </cfRule>
    <cfRule type="containsText" dxfId="94" priority="95" operator="containsText" text="OFF">
      <formula>NOT(ISERROR(SEARCH("OFF",G25)))</formula>
    </cfRule>
  </conditionalFormatting>
  <conditionalFormatting sqref="G25">
    <cfRule type="containsText" dxfId="93" priority="92" operator="containsText" text="VL">
      <formula>NOT(ISERROR(SEARCH("VL",G25)))</formula>
    </cfRule>
    <cfRule type="containsText" dxfId="92" priority="93" operator="containsText" text="OFF">
      <formula>NOT(ISERROR(SEARCH("OFF",G25)))</formula>
    </cfRule>
  </conditionalFormatting>
  <conditionalFormatting sqref="G25">
    <cfRule type="containsText" dxfId="91" priority="90" operator="containsText" text="VL">
      <formula>NOT(ISERROR(SEARCH("VL",G25)))</formula>
    </cfRule>
    <cfRule type="containsText" dxfId="90" priority="91" operator="containsText" text="OFF">
      <formula>NOT(ISERROR(SEARCH("OFF",G25)))</formula>
    </cfRule>
  </conditionalFormatting>
  <conditionalFormatting sqref="G25">
    <cfRule type="containsText" dxfId="89" priority="88" operator="containsText" text="VL">
      <formula>NOT(ISERROR(SEARCH("VL",G25)))</formula>
    </cfRule>
    <cfRule type="containsText" dxfId="88" priority="89" operator="containsText" text="OFF">
      <formula>NOT(ISERROR(SEARCH("OFF",G25)))</formula>
    </cfRule>
  </conditionalFormatting>
  <conditionalFormatting sqref="G25">
    <cfRule type="containsText" dxfId="87" priority="86" operator="containsText" text="VL">
      <formula>NOT(ISERROR(SEARCH("VL",G25)))</formula>
    </cfRule>
    <cfRule type="containsText" dxfId="86" priority="87" operator="containsText" text="OFF">
      <formula>NOT(ISERROR(SEARCH("OFF",G25)))</formula>
    </cfRule>
  </conditionalFormatting>
  <conditionalFormatting sqref="G25">
    <cfRule type="containsText" dxfId="85" priority="84" operator="containsText" text="VL">
      <formula>NOT(ISERROR(SEARCH("VL",G25)))</formula>
    </cfRule>
    <cfRule type="containsText" dxfId="84" priority="85" operator="containsText" text="OFF">
      <formula>NOT(ISERROR(SEARCH("OFF",G25)))</formula>
    </cfRule>
  </conditionalFormatting>
  <conditionalFormatting sqref="G25">
    <cfRule type="containsText" dxfId="83" priority="82" operator="containsText" text="VL">
      <formula>NOT(ISERROR(SEARCH("VL",G25)))</formula>
    </cfRule>
    <cfRule type="containsText" dxfId="82" priority="83" operator="containsText" text="OFF">
      <formula>NOT(ISERROR(SEARCH("OFF",G25)))</formula>
    </cfRule>
  </conditionalFormatting>
  <conditionalFormatting sqref="G25">
    <cfRule type="containsText" dxfId="81" priority="80" operator="containsText" text="VL">
      <formula>NOT(ISERROR(SEARCH("VL",G25)))</formula>
    </cfRule>
    <cfRule type="containsText" dxfId="80" priority="81" operator="containsText" text="OFF">
      <formula>NOT(ISERROR(SEARCH("OFF",G25)))</formula>
    </cfRule>
  </conditionalFormatting>
  <conditionalFormatting sqref="G25">
    <cfRule type="containsText" dxfId="79" priority="78" operator="containsText" text="VL">
      <formula>NOT(ISERROR(SEARCH("VL",G25)))</formula>
    </cfRule>
    <cfRule type="containsText" dxfId="78" priority="79" operator="containsText" text="OFF">
      <formula>NOT(ISERROR(SEARCH("OFF",G25)))</formula>
    </cfRule>
  </conditionalFormatting>
  <conditionalFormatting sqref="G25">
    <cfRule type="containsText" dxfId="77" priority="76" operator="containsText" text="VL">
      <formula>NOT(ISERROR(SEARCH("VL",G25)))</formula>
    </cfRule>
    <cfRule type="containsText" dxfId="76" priority="77" operator="containsText" text="OFF">
      <formula>NOT(ISERROR(SEARCH("OFF",G25)))</formula>
    </cfRule>
  </conditionalFormatting>
  <conditionalFormatting sqref="G25">
    <cfRule type="containsText" dxfId="75" priority="72" operator="containsText" text="VL">
      <formula>NOT(ISERROR(SEARCH("VL",G25)))</formula>
    </cfRule>
    <cfRule type="containsText" dxfId="74" priority="73" operator="containsText" text="OFF">
      <formula>NOT(ISERROR(SEARCH("OFF",G25)))</formula>
    </cfRule>
  </conditionalFormatting>
  <conditionalFormatting sqref="G25">
    <cfRule type="containsText" dxfId="73" priority="68" operator="containsText" text="VL">
      <formula>NOT(ISERROR(SEARCH("VL",G25)))</formula>
    </cfRule>
    <cfRule type="containsText" dxfId="72" priority="69" operator="containsText" text="OFF">
      <formula>NOT(ISERROR(SEARCH("OFF",G25)))</formula>
    </cfRule>
  </conditionalFormatting>
  <conditionalFormatting sqref="G25">
    <cfRule type="containsText" dxfId="71" priority="70" operator="containsText" text="VL">
      <formula>NOT(ISERROR(SEARCH("VL",G25)))</formula>
    </cfRule>
    <cfRule type="containsText" dxfId="70" priority="71" operator="containsText" text="OFF">
      <formula>NOT(ISERROR(SEARCH("OFF",G25)))</formula>
    </cfRule>
  </conditionalFormatting>
  <conditionalFormatting sqref="G25">
    <cfRule type="containsText" dxfId="69" priority="66" operator="containsText" text="VL">
      <formula>NOT(ISERROR(SEARCH("VL",G25)))</formula>
    </cfRule>
    <cfRule type="containsText" dxfId="68" priority="67" operator="containsText" text="OFF">
      <formula>NOT(ISERROR(SEARCH("OFF",G25)))</formula>
    </cfRule>
  </conditionalFormatting>
  <conditionalFormatting sqref="G25">
    <cfRule type="containsText" dxfId="67" priority="62" operator="containsText" text="VL">
      <formula>NOT(ISERROR(SEARCH("VL",G25)))</formula>
    </cfRule>
    <cfRule type="containsText" dxfId="66" priority="63" operator="containsText" text="OFF">
      <formula>NOT(ISERROR(SEARCH("OFF",G25)))</formula>
    </cfRule>
  </conditionalFormatting>
  <conditionalFormatting sqref="G25">
    <cfRule type="containsText" dxfId="65" priority="64" operator="containsText" text="VL">
      <formula>NOT(ISERROR(SEARCH("VL",G25)))</formula>
    </cfRule>
    <cfRule type="containsText" dxfId="64" priority="65" operator="containsText" text="OFF">
      <formula>NOT(ISERROR(SEARCH("OFF",G25)))</formula>
    </cfRule>
  </conditionalFormatting>
  <conditionalFormatting sqref="G25">
    <cfRule type="containsText" dxfId="63" priority="60" operator="containsText" text="VL">
      <formula>NOT(ISERROR(SEARCH("VL",G25)))</formula>
    </cfRule>
    <cfRule type="containsText" dxfId="62" priority="61" operator="containsText" text="OFF">
      <formula>NOT(ISERROR(SEARCH("OFF",G25)))</formula>
    </cfRule>
  </conditionalFormatting>
  <conditionalFormatting sqref="G25">
    <cfRule type="containsText" dxfId="61" priority="58" operator="containsText" text="VL">
      <formula>NOT(ISERROR(SEARCH("VL",G25)))</formula>
    </cfRule>
    <cfRule type="containsText" dxfId="60" priority="59" operator="containsText" text="OFF">
      <formula>NOT(ISERROR(SEARCH("OFF",G25)))</formula>
    </cfRule>
  </conditionalFormatting>
  <conditionalFormatting sqref="G25">
    <cfRule type="containsText" dxfId="59" priority="52" operator="containsText" text="VL">
      <formula>NOT(ISERROR(SEARCH("VL",G25)))</formula>
    </cfRule>
    <cfRule type="containsText" dxfId="58" priority="53" operator="containsText" text="OFF">
      <formula>NOT(ISERROR(SEARCH("OFF",G25)))</formula>
    </cfRule>
  </conditionalFormatting>
  <conditionalFormatting sqref="G25">
    <cfRule type="containsText" dxfId="57" priority="54" operator="containsText" text="VL">
      <formula>NOT(ISERROR(SEARCH("VL",G25)))</formula>
    </cfRule>
    <cfRule type="containsText" dxfId="56" priority="55" operator="containsText" text="OFF">
      <formula>NOT(ISERROR(SEARCH("OFF",G25)))</formula>
    </cfRule>
  </conditionalFormatting>
  <conditionalFormatting sqref="G25">
    <cfRule type="containsText" dxfId="55" priority="50" operator="containsText" text="VL">
      <formula>NOT(ISERROR(SEARCH("VL",G25)))</formula>
    </cfRule>
    <cfRule type="containsText" dxfId="54" priority="51" operator="containsText" text="OFF">
      <formula>NOT(ISERROR(SEARCH("OFF",G25)))</formula>
    </cfRule>
  </conditionalFormatting>
  <conditionalFormatting sqref="G25">
    <cfRule type="containsText" dxfId="53" priority="48" operator="containsText" text="VL">
      <formula>NOT(ISERROR(SEARCH("VL",G25)))</formula>
    </cfRule>
    <cfRule type="containsText" dxfId="52" priority="49" operator="containsText" text="OFF">
      <formula>NOT(ISERROR(SEARCH("OFF",G25)))</formula>
    </cfRule>
  </conditionalFormatting>
  <conditionalFormatting sqref="G25">
    <cfRule type="containsText" dxfId="51" priority="46" operator="containsText" text="VL">
      <formula>NOT(ISERROR(SEARCH("VL",G25)))</formula>
    </cfRule>
    <cfRule type="containsText" dxfId="50" priority="47" operator="containsText" text="OFF">
      <formula>NOT(ISERROR(SEARCH("OFF",G25)))</formula>
    </cfRule>
  </conditionalFormatting>
  <conditionalFormatting sqref="G25">
    <cfRule type="containsText" dxfId="49" priority="112" operator="containsText" text="AL">
      <formula>NOT(ISERROR(SEARCH("AL",G25)))</formula>
    </cfRule>
    <cfRule type="containsText" dxfId="48" priority="113" operator="containsText" text="SL">
      <formula>NOT(ISERROR(SEARCH("SL",G25)))</formula>
    </cfRule>
  </conditionalFormatting>
  <conditionalFormatting sqref="G25">
    <cfRule type="containsText" dxfId="47" priority="74" operator="containsText" text="AL">
      <formula>NOT(ISERROR(SEARCH("AL",G25)))</formula>
    </cfRule>
    <cfRule type="containsText" dxfId="46" priority="75" operator="containsText" text="SL">
      <formula>NOT(ISERROR(SEARCH("SL",G25)))</formula>
    </cfRule>
  </conditionalFormatting>
  <conditionalFormatting sqref="G25">
    <cfRule type="containsText" dxfId="45" priority="56" operator="containsText" text="VL">
      <formula>NOT(ISERROR(SEARCH("VL",G25)))</formula>
    </cfRule>
    <cfRule type="containsText" dxfId="44" priority="57" operator="containsText" text="OFF">
      <formula>NOT(ISERROR(SEARCH("OFF",G25)))</formula>
    </cfRule>
  </conditionalFormatting>
  <conditionalFormatting sqref="G25">
    <cfRule type="containsText" dxfId="43" priority="43" operator="containsText" text="VL">
      <formula>NOT(ISERROR(SEARCH("VL",G25)))</formula>
    </cfRule>
    <cfRule type="containsText" dxfId="42" priority="44" operator="containsText" text="OFF">
      <formula>NOT(ISERROR(SEARCH("OFF",G25)))</formula>
    </cfRule>
  </conditionalFormatting>
  <conditionalFormatting sqref="G25">
    <cfRule type="containsText" dxfId="41" priority="41" operator="containsText" text="VL">
      <formula>NOT(ISERROR(SEARCH("VL",G25)))</formula>
    </cfRule>
    <cfRule type="containsText" dxfId="40" priority="42" operator="containsText" text="OFF">
      <formula>NOT(ISERROR(SEARCH("OFF",G25)))</formula>
    </cfRule>
  </conditionalFormatting>
  <conditionalFormatting sqref="G25">
    <cfRule type="containsText" dxfId="39" priority="39" operator="containsText" text="VL">
      <formula>NOT(ISERROR(SEARCH("VL",G25)))</formula>
    </cfRule>
    <cfRule type="containsText" dxfId="38" priority="40" operator="containsText" text="OFF">
      <formula>NOT(ISERROR(SEARCH("OFF",G25)))</formula>
    </cfRule>
  </conditionalFormatting>
  <conditionalFormatting sqref="G25">
    <cfRule type="containsText" dxfId="37" priority="37" operator="containsText" text="VL">
      <formula>NOT(ISERROR(SEARCH("VL",G25)))</formula>
    </cfRule>
    <cfRule type="containsText" dxfId="36" priority="38" operator="containsText" text="OFF">
      <formula>NOT(ISERROR(SEARCH("OFF",G25)))</formula>
    </cfRule>
  </conditionalFormatting>
  <conditionalFormatting sqref="G25">
    <cfRule type="colorScale" priority="45">
      <colorScale>
        <cfvo type="min"/>
        <cfvo type="max"/>
        <color rgb="FF63BE7B"/>
        <color rgb="FFFFEF9C"/>
      </colorScale>
    </cfRule>
  </conditionalFormatting>
  <conditionalFormatting sqref="L9">
    <cfRule type="containsText" dxfId="35" priority="33" operator="containsText" text="VL">
      <formula>NOT(ISERROR(SEARCH("VL",L9)))</formula>
    </cfRule>
    <cfRule type="containsText" dxfId="34" priority="34" operator="containsText" text="OFF">
      <formula>NOT(ISERROR(SEARCH("OFF",L9)))</formula>
    </cfRule>
  </conditionalFormatting>
  <conditionalFormatting sqref="L9">
    <cfRule type="containsText" dxfId="33" priority="27" operator="containsText" text="VL">
      <formula>NOT(ISERROR(SEARCH("VL",L9)))</formula>
    </cfRule>
    <cfRule type="containsText" dxfId="32" priority="28" operator="containsText" text="OFF">
      <formula>NOT(ISERROR(SEARCH("OFF",L9)))</formula>
    </cfRule>
  </conditionalFormatting>
  <conditionalFormatting sqref="L9">
    <cfRule type="containsText" dxfId="31" priority="25" operator="containsText" text="VL">
      <formula>NOT(ISERROR(SEARCH("VL",L9)))</formula>
    </cfRule>
    <cfRule type="containsText" dxfId="30" priority="26" operator="containsText" text="OFF">
      <formula>NOT(ISERROR(SEARCH("OFF",L9)))</formula>
    </cfRule>
  </conditionalFormatting>
  <conditionalFormatting sqref="L9">
    <cfRule type="containsText" dxfId="29" priority="23" operator="containsText" text="VL">
      <formula>NOT(ISERROR(SEARCH("VL",L9)))</formula>
    </cfRule>
    <cfRule type="containsText" dxfId="28" priority="24" operator="containsText" text="OFF">
      <formula>NOT(ISERROR(SEARCH("OFF",L9)))</formula>
    </cfRule>
  </conditionalFormatting>
  <conditionalFormatting sqref="L9">
    <cfRule type="containsText" dxfId="27" priority="21" operator="containsText" text="VL">
      <formula>NOT(ISERROR(SEARCH("VL",L9)))</formula>
    </cfRule>
    <cfRule type="containsText" dxfId="26" priority="22" operator="containsText" text="OFF">
      <formula>NOT(ISERROR(SEARCH("OFF",L9)))</formula>
    </cfRule>
  </conditionalFormatting>
  <conditionalFormatting sqref="L9">
    <cfRule type="containsText" dxfId="25" priority="15" operator="containsText" text="VL">
      <formula>NOT(ISERROR(SEARCH("VL",L9)))</formula>
    </cfRule>
    <cfRule type="containsText" dxfId="24" priority="16" operator="containsText" text="OFF">
      <formula>NOT(ISERROR(SEARCH("OFF",L9)))</formula>
    </cfRule>
  </conditionalFormatting>
  <conditionalFormatting sqref="L9">
    <cfRule type="containsText" dxfId="23" priority="17" operator="containsText" text="VL">
      <formula>NOT(ISERROR(SEARCH("VL",L9)))</formula>
    </cfRule>
    <cfRule type="containsText" dxfId="22" priority="18" operator="containsText" text="OFF">
      <formula>NOT(ISERROR(SEARCH("OFF",L9)))</formula>
    </cfRule>
  </conditionalFormatting>
  <conditionalFormatting sqref="L9">
    <cfRule type="containsText" dxfId="21" priority="35" operator="containsText" text="VL">
      <formula>NOT(ISERROR(SEARCH("VL",L9)))</formula>
    </cfRule>
    <cfRule type="containsText" dxfId="20" priority="36" operator="containsText" text="OFF">
      <formula>NOT(ISERROR(SEARCH("OFF",L9)))</formula>
    </cfRule>
  </conditionalFormatting>
  <conditionalFormatting sqref="L9">
    <cfRule type="containsText" dxfId="19" priority="31" operator="containsText" text="VL">
      <formula>NOT(ISERROR(SEARCH("VL",L9)))</formula>
    </cfRule>
    <cfRule type="containsText" dxfId="18" priority="32" operator="containsText" text="OFF">
      <formula>NOT(ISERROR(SEARCH("OFF",L9)))</formula>
    </cfRule>
  </conditionalFormatting>
  <conditionalFormatting sqref="L9">
    <cfRule type="containsText" dxfId="17" priority="29" operator="containsText" text="AL">
      <formula>NOT(ISERROR(SEARCH("AL",L9)))</formula>
    </cfRule>
    <cfRule type="containsText" dxfId="16" priority="30" operator="containsText" text="SL">
      <formula>NOT(ISERROR(SEARCH("SL",L9)))</formula>
    </cfRule>
  </conditionalFormatting>
  <conditionalFormatting sqref="L9">
    <cfRule type="containsText" dxfId="15" priority="19" operator="containsText" text="VL">
      <formula>NOT(ISERROR(SEARCH("VL",L9)))</formula>
    </cfRule>
    <cfRule type="containsText" dxfId="14" priority="20" operator="containsText" text="OFF">
      <formula>NOT(ISERROR(SEARCH("OFF",L9)))</formula>
    </cfRule>
  </conditionalFormatting>
  <conditionalFormatting sqref="G9">
    <cfRule type="containsText" dxfId="13" priority="13" operator="containsText" text="VL">
      <formula>NOT(ISERROR(SEARCH("VL",G9)))</formula>
    </cfRule>
    <cfRule type="containsText" dxfId="12" priority="14" operator="containsText" text="OFF">
      <formula>NOT(ISERROR(SEARCH("OFF",G9)))</formula>
    </cfRule>
  </conditionalFormatting>
  <conditionalFormatting sqref="G9">
    <cfRule type="containsText" dxfId="11" priority="11" operator="containsText" text="VL">
      <formula>NOT(ISERROR(SEARCH("VL",G9)))</formula>
    </cfRule>
    <cfRule type="containsText" dxfId="10" priority="12" operator="containsText" text="OFF">
      <formula>NOT(ISERROR(SEARCH("OFF",G9)))</formula>
    </cfRule>
  </conditionalFormatting>
  <conditionalFormatting sqref="G9">
    <cfRule type="containsText" dxfId="9" priority="9" operator="containsText" text="VL">
      <formula>NOT(ISERROR(SEARCH("VL",G9)))</formula>
    </cfRule>
    <cfRule type="containsText" dxfId="8" priority="10" operator="containsText" text="OFF">
      <formula>NOT(ISERROR(SEARCH("OFF",G9)))</formula>
    </cfRule>
  </conditionalFormatting>
  <conditionalFormatting sqref="G9">
    <cfRule type="containsText" dxfId="7" priority="7" operator="containsText" text="VL">
      <formula>NOT(ISERROR(SEARCH("VL",G9)))</formula>
    </cfRule>
    <cfRule type="containsText" dxfId="6" priority="8" operator="containsText" text="OFF">
      <formula>NOT(ISERROR(SEARCH("OFF",G9)))</formula>
    </cfRule>
  </conditionalFormatting>
  <conditionalFormatting sqref="H15:H16">
    <cfRule type="containsText" dxfId="5" priority="5" operator="containsText" text="VL">
      <formula>NOT(ISERROR(SEARCH("VL",H15)))</formula>
    </cfRule>
    <cfRule type="containsText" dxfId="4" priority="6" operator="containsText" text="OFF">
      <formula>NOT(ISERROR(SEARCH("OFF",H15)))</formula>
    </cfRule>
  </conditionalFormatting>
  <conditionalFormatting sqref="H15:H16">
    <cfRule type="containsText" dxfId="3" priority="3" operator="containsText" text="VL">
      <formula>NOT(ISERROR(SEARCH("VL",H15)))</formula>
    </cfRule>
    <cfRule type="containsText" dxfId="2" priority="4" operator="containsText" text="OFF">
      <formula>NOT(ISERROR(SEARCH("OFF",H15)))</formula>
    </cfRule>
  </conditionalFormatting>
  <conditionalFormatting sqref="H15:H16">
    <cfRule type="containsText" dxfId="1" priority="1" operator="containsText" text="VL">
      <formula>NOT(ISERROR(SEARCH("VL",H15)))</formula>
    </cfRule>
    <cfRule type="containsText" dxfId="0" priority="2" operator="containsText" text="OFF">
      <formula>NOT(ISERROR(SEARCH("OFF",H15)))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41"/>
  <sheetViews>
    <sheetView showGridLines="0" tabSelected="1" topLeftCell="F4" zoomScale="80" zoomScaleNormal="80" workbookViewId="0">
      <selection activeCell="AD8" sqref="AD8"/>
    </sheetView>
  </sheetViews>
  <sheetFormatPr defaultRowHeight="15" x14ac:dyDescent="0.25"/>
  <cols>
    <col min="1" max="1" width="3" customWidth="1"/>
    <col min="2" max="2" width="8.85546875" customWidth="1"/>
    <col min="3" max="5" width="10.5703125" customWidth="1"/>
    <col min="6" max="9" width="10.28515625" customWidth="1"/>
    <col min="10" max="10" width="1.42578125" customWidth="1"/>
    <col min="11" max="11" width="8.85546875" customWidth="1"/>
    <col min="12" max="14" width="10.5703125" customWidth="1"/>
    <col min="15" max="18" width="10.28515625" customWidth="1"/>
    <col min="19" max="19" width="1.28515625" customWidth="1"/>
    <col min="20" max="20" width="8.85546875" customWidth="1"/>
    <col min="21" max="23" width="10.5703125" customWidth="1"/>
    <col min="24" max="27" width="10.28515625" customWidth="1"/>
    <col min="28" max="28" width="1.42578125" customWidth="1"/>
    <col min="29" max="29" width="8.85546875" customWidth="1"/>
    <col min="30" max="32" width="10.5703125" bestFit="1" customWidth="1"/>
    <col min="33" max="36" width="10.28515625" bestFit="1" customWidth="1"/>
    <col min="37" max="37" width="1.7109375" customWidth="1"/>
    <col min="38" max="38" width="8.85546875" hidden="1" customWidth="1"/>
    <col min="39" max="41" width="10.5703125" hidden="1" customWidth="1"/>
    <col min="42" max="45" width="10.28515625" hidden="1" customWidth="1"/>
    <col min="46" max="46" width="2.140625" hidden="1" customWidth="1"/>
    <col min="47" max="47" width="8.85546875" customWidth="1"/>
    <col min="48" max="50" width="10.5703125" bestFit="1" customWidth="1"/>
    <col min="51" max="54" width="10.28515625" bestFit="1" customWidth="1"/>
    <col min="55" max="55" width="2" customWidth="1"/>
    <col min="56" max="56" width="8.85546875" customWidth="1"/>
    <col min="57" max="59" width="10.5703125" customWidth="1"/>
    <col min="60" max="63" width="10.28515625" customWidth="1"/>
    <col min="64" max="64" width="2" customWidth="1"/>
    <col min="65" max="65" width="8.85546875" customWidth="1"/>
    <col min="66" max="68" width="10.5703125" customWidth="1"/>
    <col min="69" max="72" width="10.28515625" customWidth="1"/>
    <col min="73" max="73" width="2.5703125" customWidth="1"/>
    <col min="74" max="74" width="8.85546875" customWidth="1"/>
    <col min="75" max="77" width="10.5703125" customWidth="1"/>
    <col min="78" max="81" width="10.28515625" customWidth="1"/>
  </cols>
  <sheetData>
    <row r="2" spans="2:81" x14ac:dyDescent="0.25">
      <c r="AV2" s="72"/>
      <c r="AW2" s="72"/>
    </row>
    <row r="4" spans="2:81" ht="15.75" thickBot="1" x14ac:dyDescent="0.3">
      <c r="V4" s="19" t="s">
        <v>13</v>
      </c>
      <c r="W4" s="19" t="s">
        <v>12</v>
      </c>
      <c r="X4" s="19" t="s">
        <v>11</v>
      </c>
    </row>
    <row r="5" spans="2:81" ht="15.75" thickBot="1" x14ac:dyDescent="0.3">
      <c r="B5" s="60" t="s">
        <v>8</v>
      </c>
      <c r="C5" s="61"/>
      <c r="K5" s="60" t="s">
        <v>9</v>
      </c>
      <c r="L5" s="61"/>
      <c r="T5" s="60" t="s">
        <v>10</v>
      </c>
      <c r="U5" s="61"/>
      <c r="V5" s="19">
        <v>6000</v>
      </c>
      <c r="W5" s="19">
        <v>300</v>
      </c>
      <c r="X5" s="11">
        <v>0.8</v>
      </c>
      <c r="AC5" s="60" t="s">
        <v>14</v>
      </c>
      <c r="AD5" s="61"/>
      <c r="AL5" s="60" t="s">
        <v>15</v>
      </c>
      <c r="AM5" s="61"/>
      <c r="AU5" s="60" t="s">
        <v>24</v>
      </c>
      <c r="AV5" s="64"/>
      <c r="AW5" s="61"/>
      <c r="BD5" s="60" t="s">
        <v>26</v>
      </c>
      <c r="BE5" s="61"/>
      <c r="BM5" s="60" t="s">
        <v>25</v>
      </c>
      <c r="BN5" s="61"/>
      <c r="BV5" s="60" t="s">
        <v>27</v>
      </c>
      <c r="BW5" s="61"/>
    </row>
    <row r="6" spans="2:81" x14ac:dyDescent="0.25">
      <c r="B6" s="62" t="s">
        <v>6</v>
      </c>
      <c r="C6" s="4">
        <v>44893</v>
      </c>
      <c r="D6" s="2">
        <f>+C6+1</f>
        <v>44894</v>
      </c>
      <c r="E6" s="2">
        <f t="shared" ref="E6:I6" si="0">+D6+1</f>
        <v>44895</v>
      </c>
      <c r="F6" s="2">
        <f t="shared" si="0"/>
        <v>44896</v>
      </c>
      <c r="G6" s="2">
        <f t="shared" si="0"/>
        <v>44897</v>
      </c>
      <c r="H6" s="2">
        <f t="shared" si="0"/>
        <v>44898</v>
      </c>
      <c r="I6" s="2">
        <f t="shared" si="0"/>
        <v>44899</v>
      </c>
      <c r="K6" s="62" t="s">
        <v>6</v>
      </c>
      <c r="L6" s="4">
        <f>C6</f>
        <v>44893</v>
      </c>
      <c r="M6" s="2">
        <f>+L6+1</f>
        <v>44894</v>
      </c>
      <c r="N6" s="2">
        <f t="shared" ref="N6:R6" si="1">+M6+1</f>
        <v>44895</v>
      </c>
      <c r="O6" s="2">
        <f t="shared" si="1"/>
        <v>44896</v>
      </c>
      <c r="P6" s="2">
        <f t="shared" si="1"/>
        <v>44897</v>
      </c>
      <c r="Q6" s="2">
        <f t="shared" si="1"/>
        <v>44898</v>
      </c>
      <c r="R6" s="2">
        <f t="shared" si="1"/>
        <v>44899</v>
      </c>
      <c r="T6" s="62" t="s">
        <v>6</v>
      </c>
      <c r="U6" s="4">
        <f>L6</f>
        <v>44893</v>
      </c>
      <c r="V6" s="2">
        <f>+U6+1</f>
        <v>44894</v>
      </c>
      <c r="W6" s="2">
        <f t="shared" ref="W6:AA6" si="2">+V6+1</f>
        <v>44895</v>
      </c>
      <c r="X6" s="2">
        <f t="shared" si="2"/>
        <v>44896</v>
      </c>
      <c r="Y6" s="2">
        <f t="shared" si="2"/>
        <v>44897</v>
      </c>
      <c r="Z6" s="2">
        <f t="shared" si="2"/>
        <v>44898</v>
      </c>
      <c r="AA6" s="2">
        <f t="shared" si="2"/>
        <v>44899</v>
      </c>
      <c r="AC6" s="62" t="s">
        <v>6</v>
      </c>
      <c r="AD6" s="4">
        <f>U6</f>
        <v>44893</v>
      </c>
      <c r="AE6" s="2">
        <f>+AD6+1</f>
        <v>44894</v>
      </c>
      <c r="AF6" s="2">
        <f t="shared" ref="AF6:AJ6" si="3">+AE6+1</f>
        <v>44895</v>
      </c>
      <c r="AG6" s="2">
        <f t="shared" si="3"/>
        <v>44896</v>
      </c>
      <c r="AH6" s="2">
        <f t="shared" si="3"/>
        <v>44897</v>
      </c>
      <c r="AI6" s="2">
        <f t="shared" si="3"/>
        <v>44898</v>
      </c>
      <c r="AJ6" s="2">
        <f t="shared" si="3"/>
        <v>44899</v>
      </c>
      <c r="AL6" s="62" t="s">
        <v>6</v>
      </c>
      <c r="AM6" s="4">
        <f>AD6</f>
        <v>44893</v>
      </c>
      <c r="AN6" s="2">
        <f>+AM6+1</f>
        <v>44894</v>
      </c>
      <c r="AO6" s="2">
        <f t="shared" ref="AO6:AS6" si="4">+AN6+1</f>
        <v>44895</v>
      </c>
      <c r="AP6" s="2">
        <f t="shared" si="4"/>
        <v>44896</v>
      </c>
      <c r="AQ6" s="2">
        <f t="shared" si="4"/>
        <v>44897</v>
      </c>
      <c r="AR6" s="2">
        <f t="shared" si="4"/>
        <v>44898</v>
      </c>
      <c r="AS6" s="2">
        <f t="shared" si="4"/>
        <v>44899</v>
      </c>
      <c r="AU6" s="62" t="s">
        <v>6</v>
      </c>
      <c r="AV6" s="4">
        <f>AM6</f>
        <v>44893</v>
      </c>
      <c r="AW6" s="4">
        <f>+AV6+1</f>
        <v>44894</v>
      </c>
      <c r="AX6" s="2">
        <f t="shared" ref="AX6:BB6" si="5">+AW6+1</f>
        <v>44895</v>
      </c>
      <c r="AY6" s="2">
        <f t="shared" si="5"/>
        <v>44896</v>
      </c>
      <c r="AZ6" s="2">
        <f t="shared" si="5"/>
        <v>44897</v>
      </c>
      <c r="BA6" s="2">
        <f t="shared" si="5"/>
        <v>44898</v>
      </c>
      <c r="BB6" s="2">
        <f t="shared" si="5"/>
        <v>44899</v>
      </c>
      <c r="BD6" s="62" t="s">
        <v>6</v>
      </c>
      <c r="BE6" s="4">
        <f>AM6</f>
        <v>44893</v>
      </c>
      <c r="BF6" s="2">
        <f>+BE6+1</f>
        <v>44894</v>
      </c>
      <c r="BG6" s="2">
        <f t="shared" ref="BG6:BK6" si="6">+BF6+1</f>
        <v>44895</v>
      </c>
      <c r="BH6" s="2">
        <f t="shared" si="6"/>
        <v>44896</v>
      </c>
      <c r="BI6" s="2">
        <f t="shared" si="6"/>
        <v>44897</v>
      </c>
      <c r="BJ6" s="2">
        <f t="shared" si="6"/>
        <v>44898</v>
      </c>
      <c r="BK6" s="2">
        <f t="shared" si="6"/>
        <v>44899</v>
      </c>
      <c r="BM6" s="62" t="s">
        <v>6</v>
      </c>
      <c r="BN6" s="4">
        <f>AV6</f>
        <v>44893</v>
      </c>
      <c r="BO6" s="2">
        <f>+BN6+1</f>
        <v>44894</v>
      </c>
      <c r="BP6" s="2">
        <f t="shared" ref="BP6:BT6" si="7">+BO6+1</f>
        <v>44895</v>
      </c>
      <c r="BQ6" s="2">
        <f t="shared" si="7"/>
        <v>44896</v>
      </c>
      <c r="BR6" s="2">
        <f t="shared" si="7"/>
        <v>44897</v>
      </c>
      <c r="BS6" s="2">
        <f t="shared" si="7"/>
        <v>44898</v>
      </c>
      <c r="BT6" s="2">
        <f t="shared" si="7"/>
        <v>44899</v>
      </c>
      <c r="BV6" s="62" t="s">
        <v>6</v>
      </c>
      <c r="BW6" s="4">
        <f>BE6</f>
        <v>44893</v>
      </c>
      <c r="BX6" s="2">
        <f>+BW6+1</f>
        <v>44894</v>
      </c>
      <c r="BY6" s="2">
        <f t="shared" ref="BY6:CC6" si="8">+BX6+1</f>
        <v>44895</v>
      </c>
      <c r="BZ6" s="2">
        <f t="shared" si="8"/>
        <v>44896</v>
      </c>
      <c r="CA6" s="2">
        <f t="shared" si="8"/>
        <v>44897</v>
      </c>
      <c r="CB6" s="2">
        <f t="shared" si="8"/>
        <v>44898</v>
      </c>
      <c r="CC6" s="2">
        <f t="shared" si="8"/>
        <v>44899</v>
      </c>
    </row>
    <row r="7" spans="2:81" x14ac:dyDescent="0.25">
      <c r="B7" s="63"/>
      <c r="C7" s="3" t="str">
        <f>TEXT(C6,"DDD")</f>
        <v>Mon</v>
      </c>
      <c r="D7" s="3" t="str">
        <f t="shared" ref="D7:I7" si="9">TEXT(D6,"DDD")</f>
        <v>Tue</v>
      </c>
      <c r="E7" s="3" t="str">
        <f t="shared" si="9"/>
        <v>Wed</v>
      </c>
      <c r="F7" s="3" t="str">
        <f t="shared" si="9"/>
        <v>Thu</v>
      </c>
      <c r="G7" s="3" t="str">
        <f t="shared" si="9"/>
        <v>Fri</v>
      </c>
      <c r="H7" s="3" t="str">
        <f t="shared" si="9"/>
        <v>Sat</v>
      </c>
      <c r="I7" s="3" t="str">
        <f t="shared" si="9"/>
        <v>Sun</v>
      </c>
      <c r="K7" s="63"/>
      <c r="L7" s="3" t="str">
        <f>TEXT(L6,"DDD")</f>
        <v>Mon</v>
      </c>
      <c r="M7" s="3" t="str">
        <f t="shared" ref="M7" si="10">TEXT(M6,"DDD")</f>
        <v>Tue</v>
      </c>
      <c r="N7" s="3" t="str">
        <f t="shared" ref="N7" si="11">TEXT(N6,"DDD")</f>
        <v>Wed</v>
      </c>
      <c r="O7" s="3" t="str">
        <f t="shared" ref="O7" si="12">TEXT(O6,"DDD")</f>
        <v>Thu</v>
      </c>
      <c r="P7" s="3" t="str">
        <f t="shared" ref="P7" si="13">TEXT(P6,"DDD")</f>
        <v>Fri</v>
      </c>
      <c r="Q7" s="3" t="str">
        <f t="shared" ref="Q7" si="14">TEXT(Q6,"DDD")</f>
        <v>Sat</v>
      </c>
      <c r="R7" s="3" t="str">
        <f t="shared" ref="R7" si="15">TEXT(R6,"DDD")</f>
        <v>Sun</v>
      </c>
      <c r="T7" s="63"/>
      <c r="U7" s="3" t="str">
        <f>TEXT(U6,"DDD")</f>
        <v>Mon</v>
      </c>
      <c r="V7" s="3" t="str">
        <f t="shared" ref="V7" si="16">TEXT(V6,"DDD")</f>
        <v>Tue</v>
      </c>
      <c r="W7" s="3" t="str">
        <f t="shared" ref="W7" si="17">TEXT(W6,"DDD")</f>
        <v>Wed</v>
      </c>
      <c r="X7" s="3" t="str">
        <f t="shared" ref="X7" si="18">TEXT(X6,"DDD")</f>
        <v>Thu</v>
      </c>
      <c r="Y7" s="3" t="str">
        <f t="shared" ref="Y7" si="19">TEXT(Y6,"DDD")</f>
        <v>Fri</v>
      </c>
      <c r="Z7" s="3" t="str">
        <f t="shared" ref="Z7" si="20">TEXT(Z6,"DDD")</f>
        <v>Sat</v>
      </c>
      <c r="AA7" s="3" t="str">
        <f t="shared" ref="AA7" si="21">TEXT(AA6,"DDD")</f>
        <v>Sun</v>
      </c>
      <c r="AC7" s="63"/>
      <c r="AD7" s="3" t="str">
        <f>TEXT(AD6,"DDD")</f>
        <v>Mon</v>
      </c>
      <c r="AE7" s="3" t="str">
        <f t="shared" ref="AE7" si="22">TEXT(AE6,"DDD")</f>
        <v>Tue</v>
      </c>
      <c r="AF7" s="3" t="str">
        <f t="shared" ref="AF7" si="23">TEXT(AF6,"DDD")</f>
        <v>Wed</v>
      </c>
      <c r="AG7" s="3" t="str">
        <f t="shared" ref="AG7" si="24">TEXT(AG6,"DDD")</f>
        <v>Thu</v>
      </c>
      <c r="AH7" s="3" t="str">
        <f t="shared" ref="AH7" si="25">TEXT(AH6,"DDD")</f>
        <v>Fri</v>
      </c>
      <c r="AI7" s="3" t="str">
        <f t="shared" ref="AI7" si="26">TEXT(AI6,"DDD")</f>
        <v>Sat</v>
      </c>
      <c r="AJ7" s="3" t="str">
        <f t="shared" ref="AJ7" si="27">TEXT(AJ6,"DDD")</f>
        <v>Sun</v>
      </c>
      <c r="AL7" s="63"/>
      <c r="AM7" s="3" t="str">
        <f>TEXT(AM6,"DDD")</f>
        <v>Mon</v>
      </c>
      <c r="AN7" s="3" t="str">
        <f t="shared" ref="AN7" si="28">TEXT(AN6,"DDD")</f>
        <v>Tue</v>
      </c>
      <c r="AO7" s="3" t="str">
        <f t="shared" ref="AO7" si="29">TEXT(AO6,"DDD")</f>
        <v>Wed</v>
      </c>
      <c r="AP7" s="3" t="str">
        <f t="shared" ref="AP7" si="30">TEXT(AP6,"DDD")</f>
        <v>Thu</v>
      </c>
      <c r="AQ7" s="3" t="str">
        <f t="shared" ref="AQ7" si="31">TEXT(AQ6,"DDD")</f>
        <v>Fri</v>
      </c>
      <c r="AR7" s="3" t="str">
        <f t="shared" ref="AR7" si="32">TEXT(AR6,"DDD")</f>
        <v>Sat</v>
      </c>
      <c r="AS7" s="3" t="str">
        <f t="shared" ref="AS7" si="33">TEXT(AS6,"DDD")</f>
        <v>Sun</v>
      </c>
      <c r="AU7" s="63"/>
      <c r="AV7" s="3" t="str">
        <f>TEXT(AV6,"DDD")</f>
        <v>Mon</v>
      </c>
      <c r="AW7" s="3" t="str">
        <f t="shared" ref="AW7" si="34">TEXT(AW6,"DDD")</f>
        <v>Tue</v>
      </c>
      <c r="AX7" s="3" t="str">
        <f t="shared" ref="AX7" si="35">TEXT(AX6,"DDD")</f>
        <v>Wed</v>
      </c>
      <c r="AY7" s="3" t="str">
        <f t="shared" ref="AY7" si="36">TEXT(AY6,"DDD")</f>
        <v>Thu</v>
      </c>
      <c r="AZ7" s="3" t="str">
        <f t="shared" ref="AZ7" si="37">TEXT(AZ6,"DDD")</f>
        <v>Fri</v>
      </c>
      <c r="BA7" s="3" t="str">
        <f t="shared" ref="BA7" si="38">TEXT(BA6,"DDD")</f>
        <v>Sat</v>
      </c>
      <c r="BB7" s="3" t="str">
        <f t="shared" ref="BB7" si="39">TEXT(BB6,"DDD")</f>
        <v>Sun</v>
      </c>
      <c r="BD7" s="63"/>
      <c r="BE7" s="3" t="str">
        <f>TEXT(BE6,"DDD")</f>
        <v>Mon</v>
      </c>
      <c r="BF7" s="3" t="str">
        <f t="shared" ref="BF7" si="40">TEXT(BF6,"DDD")</f>
        <v>Tue</v>
      </c>
      <c r="BG7" s="3" t="str">
        <f t="shared" ref="BG7" si="41">TEXT(BG6,"DDD")</f>
        <v>Wed</v>
      </c>
      <c r="BH7" s="3" t="str">
        <f t="shared" ref="BH7" si="42">TEXT(BH6,"DDD")</f>
        <v>Thu</v>
      </c>
      <c r="BI7" s="3" t="str">
        <f t="shared" ref="BI7" si="43">TEXT(BI6,"DDD")</f>
        <v>Fri</v>
      </c>
      <c r="BJ7" s="3" t="str">
        <f t="shared" ref="BJ7" si="44">TEXT(BJ6,"DDD")</f>
        <v>Sat</v>
      </c>
      <c r="BK7" s="3" t="str">
        <f t="shared" ref="BK7" si="45">TEXT(BK6,"DDD")</f>
        <v>Sun</v>
      </c>
      <c r="BM7" s="63"/>
      <c r="BN7" s="3" t="str">
        <f>TEXT(BN6,"DDD")</f>
        <v>Mon</v>
      </c>
      <c r="BO7" s="3" t="str">
        <f t="shared" ref="BO7" si="46">TEXT(BO6,"DDD")</f>
        <v>Tue</v>
      </c>
      <c r="BP7" s="3" t="str">
        <f t="shared" ref="BP7" si="47">TEXT(BP6,"DDD")</f>
        <v>Wed</v>
      </c>
      <c r="BQ7" s="3" t="str">
        <f t="shared" ref="BQ7" si="48">TEXT(BQ6,"DDD")</f>
        <v>Thu</v>
      </c>
      <c r="BR7" s="3" t="str">
        <f t="shared" ref="BR7" si="49">TEXT(BR6,"DDD")</f>
        <v>Fri</v>
      </c>
      <c r="BS7" s="3" t="str">
        <f t="shared" ref="BS7" si="50">TEXT(BS6,"DDD")</f>
        <v>Sat</v>
      </c>
      <c r="BT7" s="3" t="str">
        <f t="shared" ref="BT7" si="51">TEXT(BT6,"DDD")</f>
        <v>Sun</v>
      </c>
      <c r="BV7" s="63"/>
      <c r="BW7" s="3" t="str">
        <f>TEXT(BW6,"DDD")</f>
        <v>Mon</v>
      </c>
      <c r="BX7" s="3" t="str">
        <f t="shared" ref="BX7" si="52">TEXT(BX6,"DDD")</f>
        <v>Tue</v>
      </c>
      <c r="BY7" s="3" t="str">
        <f t="shared" ref="BY7" si="53">TEXT(BY6,"DDD")</f>
        <v>Wed</v>
      </c>
      <c r="BZ7" s="3" t="str">
        <f t="shared" ref="BZ7" si="54">TEXT(BZ6,"DDD")</f>
        <v>Thu</v>
      </c>
      <c r="CA7" s="3" t="str">
        <f t="shared" ref="CA7" si="55">TEXT(CA6,"DDD")</f>
        <v>Fri</v>
      </c>
      <c r="CB7" s="3" t="str">
        <f t="shared" ref="CB7" si="56">TEXT(CB6,"DDD")</f>
        <v>Sat</v>
      </c>
      <c r="CC7" s="3" t="str">
        <f t="shared" ref="CC7" si="57">TEXT(CC6,"DDD")</f>
        <v>Sun</v>
      </c>
    </row>
    <row r="8" spans="2:81" x14ac:dyDescent="0.25">
      <c r="B8" s="1">
        <v>0.375</v>
      </c>
      <c r="C8" s="13">
        <v>70.012977740372762</v>
      </c>
      <c r="D8" s="14">
        <v>55.610308033781791</v>
      </c>
      <c r="E8" s="14">
        <v>63.21171704559368</v>
      </c>
      <c r="F8" s="14">
        <v>57.210604667847441</v>
      </c>
      <c r="G8" s="14">
        <v>49.809232735293755</v>
      </c>
      <c r="H8" s="14">
        <v>35.806637187219202</v>
      </c>
      <c r="I8" s="15">
        <v>29.605487730214762</v>
      </c>
      <c r="K8" s="1">
        <v>0.375</v>
      </c>
      <c r="L8" s="5">
        <f t="shared" ref="L8:L37" si="58">IFERROR(C8/C$38,0)</f>
        <v>3.4937113196246768E-2</v>
      </c>
      <c r="M8" s="6">
        <f t="shared" ref="M8:M37" si="59">IFERROR(D8/D$38,0)</f>
        <v>3.0469092503288039E-2</v>
      </c>
      <c r="N8" s="6">
        <f t="shared" ref="N8:N37" si="60">IFERROR(E8/E$38,0)</f>
        <v>3.5181474059229577E-2</v>
      </c>
      <c r="O8" s="6">
        <f t="shared" ref="O8:O37" si="61">IFERROR(F8/F$38,0)</f>
        <v>3.1591737545565018E-2</v>
      </c>
      <c r="P8" s="6">
        <f t="shared" ref="P8:P37" si="62">IFERROR(G8/G$38,0)</f>
        <v>3.0897133639409366E-2</v>
      </c>
      <c r="Q8" s="6">
        <f t="shared" ref="Q8:Q37" si="63">IFERROR(H8/H$38,0)</f>
        <v>3.008403361344537E-2</v>
      </c>
      <c r="R8" s="7">
        <f t="shared" ref="R8:R37" si="64">IFERROR(I8/I$38,0)</f>
        <v>2.9191321499013802E-2</v>
      </c>
      <c r="T8" s="1">
        <v>0.375</v>
      </c>
      <c r="U8" s="13">
        <f>$V$5*C$39*L8</f>
        <v>37.329351535836203</v>
      </c>
      <c r="V8" s="14">
        <f t="shared" ref="V8:V37" si="65">$V$5*D$39*M8</f>
        <v>29.650170648464176</v>
      </c>
      <c r="W8" s="14">
        <f t="shared" ref="W8:W37" si="66">$V$5*E$39*N8</f>
        <v>33.703071672354952</v>
      </c>
      <c r="X8" s="14">
        <f t="shared" ref="X8:X37" si="67">$V$5*F$39*O8</f>
        <v>30.503412969283282</v>
      </c>
      <c r="Y8" s="14">
        <f t="shared" ref="Y8:Y37" si="68">$V$5*G$39*P8</f>
        <v>26.557167235494887</v>
      </c>
      <c r="Z8" s="14">
        <f t="shared" ref="Z8:Z37" si="69">$V$5*H$39*Q8</f>
        <v>19.091296928327644</v>
      </c>
      <c r="AA8" s="15">
        <f t="shared" ref="AA8:AA37" si="70">$V$5*I$39*R8</f>
        <v>15.784982935153586</v>
      </c>
      <c r="AC8" s="1">
        <v>0.375</v>
      </c>
      <c r="AD8" s="13">
        <f>(U8*$W$5)/(1800*$X$5)</f>
        <v>7.776948236632542</v>
      </c>
      <c r="AE8" s="14">
        <f t="shared" ref="AE8:AE37" si="71">(V8*$W$5)/(1800*$X$5)</f>
        <v>6.1771188850967036</v>
      </c>
      <c r="AF8" s="14">
        <f t="shared" ref="AF8:AF37" si="72">(W8*$W$5)/(1800*$X$5)</f>
        <v>7.021473265073948</v>
      </c>
      <c r="AG8" s="14">
        <f t="shared" ref="AG8:AG37" si="73">(X8*$W$5)/(1800*$X$5)</f>
        <v>6.3548777019340177</v>
      </c>
      <c r="AH8" s="14">
        <f t="shared" ref="AH8:AH37" si="74">(Y8*$W$5)/(1800*$X$5)</f>
        <v>5.5327431740614346</v>
      </c>
      <c r="AI8" s="14">
        <f t="shared" ref="AI8:AI37" si="75">(Z8*$W$5)/(1800*$X$5)</f>
        <v>3.9773535267349258</v>
      </c>
      <c r="AJ8" s="15">
        <f t="shared" ref="AJ8:AJ37" si="76">(AA8*$W$5)/(1800*$X$5)</f>
        <v>3.2885381114903303</v>
      </c>
      <c r="AL8" s="1">
        <v>0.375</v>
      </c>
      <c r="AM8" s="13">
        <f>Roster!G$55</f>
        <v>13</v>
      </c>
      <c r="AN8" s="14">
        <f>Roster!H$55</f>
        <v>13</v>
      </c>
      <c r="AO8" s="14">
        <f>Roster!I$55</f>
        <v>13</v>
      </c>
      <c r="AP8" s="14">
        <f>Roster!J$55</f>
        <v>13</v>
      </c>
      <c r="AQ8" s="14">
        <f>Roster!K$55</f>
        <v>11</v>
      </c>
      <c r="AR8" s="14">
        <f>Roster!L$55</f>
        <v>9</v>
      </c>
      <c r="AS8" s="15">
        <f>Roster!M$55</f>
        <v>5</v>
      </c>
      <c r="AU8" s="1">
        <v>0.375</v>
      </c>
      <c r="AV8" s="13">
        <f>AM8*(1-32%)</f>
        <v>8.84</v>
      </c>
      <c r="AW8" s="14">
        <f t="shared" ref="AW8:AW37" si="77">AN8*(1-32%)</f>
        <v>8.84</v>
      </c>
      <c r="AX8" s="14">
        <f t="shared" ref="AX8:AX37" si="78">AO8*(1-32%)</f>
        <v>8.84</v>
      </c>
      <c r="AY8" s="14">
        <f t="shared" ref="AY8:AY37" si="79">AP8*(1-32%)</f>
        <v>8.84</v>
      </c>
      <c r="AZ8" s="14">
        <f t="shared" ref="AZ8:AZ37" si="80">AQ8*(1-32%)</f>
        <v>7.4799999999999995</v>
      </c>
      <c r="BA8" s="14">
        <f t="shared" ref="BA8:BA37" si="81">AR8*(1-32%)</f>
        <v>6.1199999999999992</v>
      </c>
      <c r="BB8" s="15">
        <f t="shared" ref="BB8:BB37" si="82">AS8*(1-32%)</f>
        <v>3.3999999999999995</v>
      </c>
      <c r="BD8" s="1">
        <v>0.375</v>
      </c>
      <c r="BE8" s="13">
        <f>(AV8*1800*80%)/300</f>
        <v>42.432000000000002</v>
      </c>
      <c r="BF8" s="14">
        <f t="shared" ref="BF8:BF37" si="83">(AW8*1800*80%)/300</f>
        <v>42.432000000000002</v>
      </c>
      <c r="BG8" s="14">
        <f t="shared" ref="BG8:BG37" si="84">(AX8*1800*80%)/300</f>
        <v>42.432000000000002</v>
      </c>
      <c r="BH8" s="14">
        <f t="shared" ref="BH8:BH37" si="85">(AY8*1800*80%)/300</f>
        <v>42.432000000000002</v>
      </c>
      <c r="BI8" s="14">
        <f t="shared" ref="BI8:BI37" si="86">(AZ8*1800*80%)/300</f>
        <v>35.904000000000003</v>
      </c>
      <c r="BJ8" s="14">
        <f t="shared" ref="BJ8:BJ37" si="87">(BA8*1800*80%)/300</f>
        <v>29.375999999999998</v>
      </c>
      <c r="BK8" s="15">
        <f t="shared" ref="BK8:BK37" si="88">(BB8*1800*80%)/300</f>
        <v>16.319999999999997</v>
      </c>
      <c r="BM8" s="1">
        <v>0.375</v>
      </c>
      <c r="BN8" s="13">
        <f>AV8-AD8</f>
        <v>1.0630517633674579</v>
      </c>
      <c r="BO8" s="14">
        <f t="shared" ref="BO8:BO25" si="89">AW8-AE8</f>
        <v>2.6628811149032963</v>
      </c>
      <c r="BP8" s="14">
        <f t="shared" ref="BP8:BP25" si="90">AX8-AF8</f>
        <v>1.8185267349260519</v>
      </c>
      <c r="BQ8" s="14">
        <f t="shared" ref="BQ8:BQ25" si="91">AY8-AG8</f>
        <v>2.4851222980659822</v>
      </c>
      <c r="BR8" s="14">
        <f t="shared" ref="BR8:BR25" si="92">AZ8-AH8</f>
        <v>1.947256825938565</v>
      </c>
      <c r="BS8" s="14">
        <f t="shared" ref="BS8:BS25" si="93">BA8-AI8</f>
        <v>2.1426464732650734</v>
      </c>
      <c r="BT8" s="15">
        <f t="shared" ref="BT8:BT25" si="94">BB8-AJ8</f>
        <v>0.1114618885096692</v>
      </c>
      <c r="BV8" s="1">
        <v>0.375</v>
      </c>
      <c r="BW8" s="13">
        <f>BE8-U8</f>
        <v>5.1026484641637992</v>
      </c>
      <c r="BX8" s="14">
        <f t="shared" ref="BX8:BX37" si="95">BF8-V8</f>
        <v>12.781829351535826</v>
      </c>
      <c r="BY8" s="14">
        <f t="shared" ref="BY8:BY37" si="96">BG8-W8</f>
        <v>8.7289283276450504</v>
      </c>
      <c r="BZ8" s="14">
        <f t="shared" ref="BZ8:BZ37" si="97">BH8-X8</f>
        <v>11.92858703071672</v>
      </c>
      <c r="CA8" s="14">
        <f t="shared" ref="CA8:CA37" si="98">BI8-Y8</f>
        <v>9.3468327645051161</v>
      </c>
      <c r="CB8" s="14">
        <f t="shared" ref="CB8:CB37" si="99">BJ8-Z8</f>
        <v>10.284703071672354</v>
      </c>
      <c r="CC8" s="15">
        <f t="shared" ref="CC8:CC37" si="100">BK8-AA8</f>
        <v>0.53501706484641076</v>
      </c>
    </row>
    <row r="9" spans="2:81" x14ac:dyDescent="0.25">
      <c r="B9" s="1">
        <f>B8+"00:30"</f>
        <v>0.39583333333333331</v>
      </c>
      <c r="C9" s="16">
        <v>80.414905861799568</v>
      </c>
      <c r="D9" s="17">
        <v>76.814238435151822</v>
      </c>
      <c r="E9" s="17">
        <v>73.41360808776227</v>
      </c>
      <c r="F9" s="17">
        <v>70.61308897814736</v>
      </c>
      <c r="G9" s="17">
        <v>61.011309173753403</v>
      </c>
      <c r="H9" s="17">
        <v>44.608268674580351</v>
      </c>
      <c r="I9" s="18">
        <v>33.006118077604292</v>
      </c>
      <c r="K9" s="1">
        <f>K8+"00:30"</f>
        <v>0.39583333333333331</v>
      </c>
      <c r="L9" s="8">
        <f t="shared" si="58"/>
        <v>4.0127770013974856E-2</v>
      </c>
      <c r="M9" s="9">
        <f t="shared" si="59"/>
        <v>4.2086804033318728E-2</v>
      </c>
      <c r="N9" s="9">
        <f t="shared" si="60"/>
        <v>4.0859496771320419E-2</v>
      </c>
      <c r="O9" s="9">
        <f t="shared" si="61"/>
        <v>3.8992599138407164E-2</v>
      </c>
      <c r="P9" s="9">
        <f t="shared" si="62"/>
        <v>3.7845886586425133E-2</v>
      </c>
      <c r="Q9" s="9">
        <f t="shared" si="63"/>
        <v>3.7478991596638651E-2</v>
      </c>
      <c r="R9" s="10">
        <f t="shared" si="64"/>
        <v>3.2544378698224845E-2</v>
      </c>
      <c r="T9" s="1">
        <f>T8+"00:30"</f>
        <v>0.39583333333333331</v>
      </c>
      <c r="U9" s="16">
        <f t="shared" ref="U9:U37" si="101">$V$5*C$39*L9</f>
        <v>42.875426621160436</v>
      </c>
      <c r="V9" s="17">
        <f t="shared" si="65"/>
        <v>40.955631399317419</v>
      </c>
      <c r="W9" s="17">
        <f t="shared" si="66"/>
        <v>39.142491467576789</v>
      </c>
      <c r="X9" s="17">
        <f t="shared" si="67"/>
        <v>37.649317406143339</v>
      </c>
      <c r="Y9" s="17">
        <f t="shared" si="68"/>
        <v>32.529863481228681</v>
      </c>
      <c r="Z9" s="17">
        <f t="shared" si="69"/>
        <v>23.784129692832767</v>
      </c>
      <c r="AA9" s="18">
        <f t="shared" si="70"/>
        <v>17.598122866894201</v>
      </c>
      <c r="AC9" s="1">
        <f>AC8+"00:30"</f>
        <v>0.39583333333333331</v>
      </c>
      <c r="AD9" s="16">
        <f t="shared" ref="AD9:AD37" si="102">(U9*$W$5)/(1800*$X$5)</f>
        <v>8.9323805460750911</v>
      </c>
      <c r="AE9" s="17">
        <f t="shared" si="71"/>
        <v>8.5324232081911298</v>
      </c>
      <c r="AF9" s="17">
        <f t="shared" si="72"/>
        <v>8.1546857224118305</v>
      </c>
      <c r="AG9" s="17">
        <f t="shared" si="73"/>
        <v>7.8436077929465293</v>
      </c>
      <c r="AH9" s="17">
        <f t="shared" si="74"/>
        <v>6.7770548919226421</v>
      </c>
      <c r="AI9" s="17">
        <f t="shared" si="75"/>
        <v>4.95502701934016</v>
      </c>
      <c r="AJ9" s="18">
        <f t="shared" si="76"/>
        <v>3.666275597269625</v>
      </c>
      <c r="AL9" s="1">
        <f>AL8+"00:30"</f>
        <v>0.39583333333333331</v>
      </c>
      <c r="AM9" s="16">
        <f>Roster!G$55</f>
        <v>13</v>
      </c>
      <c r="AN9" s="17">
        <f>Roster!H$55</f>
        <v>13</v>
      </c>
      <c r="AO9" s="17">
        <f>Roster!I$55</f>
        <v>13</v>
      </c>
      <c r="AP9" s="17">
        <f>Roster!J$55</f>
        <v>13</v>
      </c>
      <c r="AQ9" s="17">
        <f>Roster!K$55</f>
        <v>11</v>
      </c>
      <c r="AR9" s="17">
        <f>Roster!L$55</f>
        <v>9</v>
      </c>
      <c r="AS9" s="18">
        <f>Roster!M$55</f>
        <v>5</v>
      </c>
      <c r="AU9" s="1">
        <f>AU8+"00:30"</f>
        <v>0.39583333333333331</v>
      </c>
      <c r="AV9" s="16">
        <f t="shared" ref="AV9:AV37" si="103">AM9*(1-32%)</f>
        <v>8.84</v>
      </c>
      <c r="AW9" s="17">
        <f t="shared" si="77"/>
        <v>8.84</v>
      </c>
      <c r="AX9" s="17">
        <f t="shared" si="78"/>
        <v>8.84</v>
      </c>
      <c r="AY9" s="17">
        <f t="shared" si="79"/>
        <v>8.84</v>
      </c>
      <c r="AZ9" s="17">
        <f t="shared" si="80"/>
        <v>7.4799999999999995</v>
      </c>
      <c r="BA9" s="17">
        <f t="shared" si="81"/>
        <v>6.1199999999999992</v>
      </c>
      <c r="BB9" s="18">
        <f t="shared" si="82"/>
        <v>3.3999999999999995</v>
      </c>
      <c r="BD9" s="1">
        <f>BD8+"00:30"</f>
        <v>0.39583333333333331</v>
      </c>
      <c r="BE9" s="16">
        <f t="shared" ref="BE9:BE37" si="104">(AV9*1800*80%)/300</f>
        <v>42.432000000000002</v>
      </c>
      <c r="BF9" s="17">
        <f t="shared" si="83"/>
        <v>42.432000000000002</v>
      </c>
      <c r="BG9" s="17">
        <f t="shared" si="84"/>
        <v>42.432000000000002</v>
      </c>
      <c r="BH9" s="17">
        <f t="shared" si="85"/>
        <v>42.432000000000002</v>
      </c>
      <c r="BI9" s="17">
        <f t="shared" si="86"/>
        <v>35.904000000000003</v>
      </c>
      <c r="BJ9" s="17">
        <f t="shared" si="87"/>
        <v>29.375999999999998</v>
      </c>
      <c r="BK9" s="18">
        <f t="shared" si="88"/>
        <v>16.319999999999997</v>
      </c>
      <c r="BM9" s="1">
        <f>BM8+"00:30"</f>
        <v>0.39583333333333331</v>
      </c>
      <c r="BN9" s="16">
        <f t="shared" ref="BN9:BN25" si="105">AV9-AD9</f>
        <v>-9.2380546075091274E-2</v>
      </c>
      <c r="BO9" s="17">
        <f t="shared" si="89"/>
        <v>0.3075767918088701</v>
      </c>
      <c r="BP9" s="17">
        <f t="shared" si="90"/>
        <v>0.68531427758816932</v>
      </c>
      <c r="BQ9" s="17">
        <f t="shared" si="91"/>
        <v>0.99639220705347054</v>
      </c>
      <c r="BR9" s="17">
        <f t="shared" si="92"/>
        <v>0.70294510807735744</v>
      </c>
      <c r="BS9" s="17">
        <f t="shared" si="93"/>
        <v>1.1649729806598392</v>
      </c>
      <c r="BT9" s="18">
        <f t="shared" si="94"/>
        <v>-0.26627559726962557</v>
      </c>
      <c r="BV9" s="1">
        <f>BV8+"00:30"</f>
        <v>0.39583333333333331</v>
      </c>
      <c r="BW9" s="16">
        <f t="shared" ref="BW9:BW37" si="106">BE9-U9</f>
        <v>-0.44342662116043385</v>
      </c>
      <c r="BX9" s="17">
        <f t="shared" si="95"/>
        <v>1.4763686006825836</v>
      </c>
      <c r="BY9" s="17">
        <f t="shared" si="96"/>
        <v>3.2895085324232127</v>
      </c>
      <c r="BZ9" s="17">
        <f t="shared" si="97"/>
        <v>4.7826825938566628</v>
      </c>
      <c r="CA9" s="17">
        <f t="shared" si="98"/>
        <v>3.3741365187713228</v>
      </c>
      <c r="CB9" s="17">
        <f t="shared" si="99"/>
        <v>5.5918703071672304</v>
      </c>
      <c r="CC9" s="18">
        <f t="shared" si="100"/>
        <v>-1.2781228668942042</v>
      </c>
    </row>
    <row r="10" spans="2:81" x14ac:dyDescent="0.25">
      <c r="B10" s="1">
        <f t="shared" ref="B10:B37" si="107">B9+"00:30"</f>
        <v>0.41666666666666663</v>
      </c>
      <c r="C10" s="16">
        <v>85.01575868473833</v>
      </c>
      <c r="D10" s="17">
        <v>78.414535069217479</v>
      </c>
      <c r="E10" s="17">
        <v>77.614386752184657</v>
      </c>
      <c r="F10" s="17">
        <v>70.413051898889151</v>
      </c>
      <c r="G10" s="17">
        <v>66.812384472241419</v>
      </c>
      <c r="H10" s="17">
        <v>53.409900161941501</v>
      </c>
      <c r="I10" s="18">
        <v>34.406377632411754</v>
      </c>
      <c r="K10" s="1">
        <f t="shared" ref="K10:K37" si="108">K9+"00:30"</f>
        <v>0.41666666666666663</v>
      </c>
      <c r="L10" s="8">
        <f t="shared" si="58"/>
        <v>4.2423637452585344E-2</v>
      </c>
      <c r="M10" s="9">
        <f t="shared" si="59"/>
        <v>4.2963612450679534E-2</v>
      </c>
      <c r="N10" s="9">
        <f t="shared" si="60"/>
        <v>4.3197506123357841E-2</v>
      </c>
      <c r="O10" s="9">
        <f t="shared" si="61"/>
        <v>3.8882138517618479E-2</v>
      </c>
      <c r="P10" s="9">
        <f t="shared" si="62"/>
        <v>4.144434793398686E-2</v>
      </c>
      <c r="Q10" s="9">
        <f t="shared" si="63"/>
        <v>4.4873949579831929E-2</v>
      </c>
      <c r="R10" s="10">
        <f t="shared" si="64"/>
        <v>3.3925049309664695E-2</v>
      </c>
      <c r="T10" s="1">
        <f t="shared" ref="T10:T37" si="109">T9+"00:30"</f>
        <v>0.41666666666666663</v>
      </c>
      <c r="U10" s="16">
        <f t="shared" si="101"/>
        <v>45.328498293515374</v>
      </c>
      <c r="V10" s="17">
        <f t="shared" si="65"/>
        <v>41.808873720136532</v>
      </c>
      <c r="W10" s="17">
        <f t="shared" si="66"/>
        <v>41.382252559726972</v>
      </c>
      <c r="X10" s="17">
        <f t="shared" si="67"/>
        <v>37.542662116040958</v>
      </c>
      <c r="Y10" s="17">
        <f t="shared" si="68"/>
        <v>35.622866894197962</v>
      </c>
      <c r="Z10" s="17">
        <f t="shared" si="69"/>
        <v>28.476962457337891</v>
      </c>
      <c r="AA10" s="18">
        <f t="shared" si="70"/>
        <v>18.34470989761093</v>
      </c>
      <c r="AC10" s="1">
        <f t="shared" ref="AC10:AC37" si="110">AC9+"00:30"</f>
        <v>0.41666666666666663</v>
      </c>
      <c r="AD10" s="16">
        <f t="shared" si="102"/>
        <v>9.4434371444823704</v>
      </c>
      <c r="AE10" s="17">
        <f t="shared" si="71"/>
        <v>8.7101820250284447</v>
      </c>
      <c r="AF10" s="17">
        <f t="shared" si="72"/>
        <v>8.6213026166097855</v>
      </c>
      <c r="AG10" s="17">
        <f t="shared" si="73"/>
        <v>7.8213879408418654</v>
      </c>
      <c r="AH10" s="17">
        <f t="shared" si="74"/>
        <v>7.4214306029579085</v>
      </c>
      <c r="AI10" s="17">
        <f t="shared" si="75"/>
        <v>5.9327005119453942</v>
      </c>
      <c r="AJ10" s="18">
        <f t="shared" si="76"/>
        <v>3.8218145620022765</v>
      </c>
      <c r="AL10" s="1">
        <f t="shared" ref="AL10:AL37" si="111">AL9+"00:30"</f>
        <v>0.41666666666666663</v>
      </c>
      <c r="AM10" s="16">
        <f>Roster!G$55+Roster!G$56</f>
        <v>17</v>
      </c>
      <c r="AN10" s="17">
        <f>Roster!H$55+Roster!H$56</f>
        <v>15</v>
      </c>
      <c r="AO10" s="17">
        <f>Roster!I$55+Roster!I$56</f>
        <v>17</v>
      </c>
      <c r="AP10" s="17">
        <f>Roster!J$55+Roster!J$56</f>
        <v>15</v>
      </c>
      <c r="AQ10" s="17">
        <f>Roster!K$55+Roster!K$56</f>
        <v>14</v>
      </c>
      <c r="AR10" s="17">
        <f>Roster!L$55+Roster!L$56</f>
        <v>12</v>
      </c>
      <c r="AS10" s="18">
        <f>Roster!M$55+Roster!M$56</f>
        <v>7</v>
      </c>
      <c r="AU10" s="1">
        <f t="shared" ref="AU10:AU37" si="112">AU9+"00:30"</f>
        <v>0.41666666666666663</v>
      </c>
      <c r="AV10" s="16">
        <f t="shared" si="103"/>
        <v>11.559999999999999</v>
      </c>
      <c r="AW10" s="17">
        <f t="shared" si="77"/>
        <v>10.199999999999999</v>
      </c>
      <c r="AX10" s="17">
        <f t="shared" si="78"/>
        <v>11.559999999999999</v>
      </c>
      <c r="AY10" s="17">
        <f t="shared" si="79"/>
        <v>10.199999999999999</v>
      </c>
      <c r="AZ10" s="17">
        <f t="shared" si="80"/>
        <v>9.52</v>
      </c>
      <c r="BA10" s="17">
        <f t="shared" si="81"/>
        <v>8.16</v>
      </c>
      <c r="BB10" s="18">
        <f t="shared" si="82"/>
        <v>4.76</v>
      </c>
      <c r="BD10" s="1">
        <f t="shared" ref="BD10:BD37" si="113">BD9+"00:30"</f>
        <v>0.41666666666666663</v>
      </c>
      <c r="BE10" s="16">
        <f t="shared" si="104"/>
        <v>55.487999999999992</v>
      </c>
      <c r="BF10" s="17">
        <f t="shared" si="83"/>
        <v>48.96</v>
      </c>
      <c r="BG10" s="17">
        <f t="shared" si="84"/>
        <v>55.487999999999992</v>
      </c>
      <c r="BH10" s="17">
        <f t="shared" si="85"/>
        <v>48.96</v>
      </c>
      <c r="BI10" s="17">
        <f t="shared" si="86"/>
        <v>45.696000000000005</v>
      </c>
      <c r="BJ10" s="17">
        <f t="shared" si="87"/>
        <v>39.168000000000006</v>
      </c>
      <c r="BK10" s="18">
        <f t="shared" si="88"/>
        <v>22.848000000000003</v>
      </c>
      <c r="BM10" s="1">
        <f t="shared" ref="BM10:BM37" si="114">BM9+"00:30"</f>
        <v>0.41666666666666663</v>
      </c>
      <c r="BN10" s="16">
        <f t="shared" si="105"/>
        <v>2.1165628555176283</v>
      </c>
      <c r="BO10" s="17">
        <f t="shared" si="89"/>
        <v>1.4898179749715545</v>
      </c>
      <c r="BP10" s="17">
        <f t="shared" si="90"/>
        <v>2.9386973833902132</v>
      </c>
      <c r="BQ10" s="17">
        <f t="shared" si="91"/>
        <v>2.3786120591581339</v>
      </c>
      <c r="BR10" s="17">
        <f t="shared" si="92"/>
        <v>2.0985693970420911</v>
      </c>
      <c r="BS10" s="17">
        <f t="shared" si="93"/>
        <v>2.227299488054606</v>
      </c>
      <c r="BT10" s="18">
        <f t="shared" si="94"/>
        <v>0.93818543799772325</v>
      </c>
      <c r="BV10" s="1">
        <f t="shared" ref="BV10:BV37" si="115">BV9+"00:30"</f>
        <v>0.41666666666666663</v>
      </c>
      <c r="BW10" s="16">
        <f t="shared" si="106"/>
        <v>10.159501706484619</v>
      </c>
      <c r="BX10" s="17">
        <f t="shared" si="95"/>
        <v>7.1511262798634689</v>
      </c>
      <c r="BY10" s="17">
        <f t="shared" si="96"/>
        <v>14.105747440273021</v>
      </c>
      <c r="BZ10" s="17">
        <f t="shared" si="97"/>
        <v>11.417337883959043</v>
      </c>
      <c r="CA10" s="17">
        <f t="shared" si="98"/>
        <v>10.073133105802043</v>
      </c>
      <c r="CB10" s="17">
        <f t="shared" si="99"/>
        <v>10.691037542662116</v>
      </c>
      <c r="CC10" s="18">
        <f t="shared" si="100"/>
        <v>4.503290102389073</v>
      </c>
    </row>
    <row r="11" spans="2:81" x14ac:dyDescent="0.25">
      <c r="B11" s="1">
        <f t="shared" si="107"/>
        <v>0.43749999999999994</v>
      </c>
      <c r="C11" s="16">
        <v>89.016500269902494</v>
      </c>
      <c r="D11" s="17">
        <v>81.81516541660703</v>
      </c>
      <c r="E11" s="17">
        <v>81.01501709957418</v>
      </c>
      <c r="F11" s="17">
        <v>82.015202495865196</v>
      </c>
      <c r="G11" s="17">
        <v>74.413793484053329</v>
      </c>
      <c r="H11" s="17">
        <v>53.009826003425083</v>
      </c>
      <c r="I11" s="18">
        <v>37.606970900543075</v>
      </c>
      <c r="K11" s="1">
        <f t="shared" si="108"/>
        <v>0.43749999999999994</v>
      </c>
      <c r="L11" s="8">
        <f t="shared" si="58"/>
        <v>4.4420043920942308E-2</v>
      </c>
      <c r="M11" s="9">
        <f t="shared" si="59"/>
        <v>4.4826830337571254E-2</v>
      </c>
      <c r="N11" s="9">
        <f t="shared" si="60"/>
        <v>4.5090180360721453E-2</v>
      </c>
      <c r="O11" s="9">
        <f t="shared" si="61"/>
        <v>4.5288854523362426E-2</v>
      </c>
      <c r="P11" s="9">
        <f t="shared" si="62"/>
        <v>4.6159573148033275E-2</v>
      </c>
      <c r="Q11" s="9">
        <f t="shared" si="63"/>
        <v>4.4537815126050415E-2</v>
      </c>
      <c r="R11" s="10">
        <f t="shared" si="64"/>
        <v>3.7080867850098613E-2</v>
      </c>
      <c r="T11" s="1">
        <f t="shared" si="109"/>
        <v>0.43749999999999994</v>
      </c>
      <c r="U11" s="16">
        <f t="shared" si="101"/>
        <v>47.46160409556316</v>
      </c>
      <c r="V11" s="17">
        <f t="shared" si="65"/>
        <v>43.622013651877154</v>
      </c>
      <c r="W11" s="17">
        <f t="shared" si="66"/>
        <v>43.195392491467587</v>
      </c>
      <c r="X11" s="17">
        <f t="shared" si="67"/>
        <v>43.728668941979514</v>
      </c>
      <c r="Y11" s="17">
        <f t="shared" si="68"/>
        <v>39.675767918088752</v>
      </c>
      <c r="Z11" s="17">
        <f t="shared" si="69"/>
        <v>28.26365187713311</v>
      </c>
      <c r="AA11" s="18">
        <f t="shared" si="70"/>
        <v>20.051194539249149</v>
      </c>
      <c r="AC11" s="1">
        <f t="shared" si="110"/>
        <v>0.43749999999999994</v>
      </c>
      <c r="AD11" s="16">
        <f t="shared" si="102"/>
        <v>9.8878341865756578</v>
      </c>
      <c r="AE11" s="17">
        <f t="shared" si="71"/>
        <v>9.0879195108077404</v>
      </c>
      <c r="AF11" s="17">
        <f t="shared" si="72"/>
        <v>8.9990401023890811</v>
      </c>
      <c r="AG11" s="17">
        <f t="shared" si="73"/>
        <v>9.110139362912399</v>
      </c>
      <c r="AH11" s="17">
        <f t="shared" si="74"/>
        <v>8.2657849829351555</v>
      </c>
      <c r="AI11" s="17">
        <f t="shared" si="75"/>
        <v>5.8882608077360654</v>
      </c>
      <c r="AJ11" s="18">
        <f t="shared" si="76"/>
        <v>4.1773321956769056</v>
      </c>
      <c r="AL11" s="1">
        <f t="shared" si="111"/>
        <v>0.43749999999999994</v>
      </c>
      <c r="AM11" s="16">
        <f>Roster!G$55+Roster!G$56</f>
        <v>17</v>
      </c>
      <c r="AN11" s="17">
        <f>Roster!H$55+Roster!H$56</f>
        <v>15</v>
      </c>
      <c r="AO11" s="17">
        <f>Roster!I$55+Roster!I$56</f>
        <v>17</v>
      </c>
      <c r="AP11" s="17">
        <f>Roster!J$55+Roster!J$56</f>
        <v>15</v>
      </c>
      <c r="AQ11" s="17">
        <f>Roster!K$55+Roster!K$56</f>
        <v>14</v>
      </c>
      <c r="AR11" s="17">
        <f>Roster!L$55+Roster!L$56</f>
        <v>12</v>
      </c>
      <c r="AS11" s="18">
        <f>Roster!M$55+Roster!M$56</f>
        <v>7</v>
      </c>
      <c r="AU11" s="1">
        <f t="shared" si="112"/>
        <v>0.43749999999999994</v>
      </c>
      <c r="AV11" s="16">
        <f t="shared" si="103"/>
        <v>11.559999999999999</v>
      </c>
      <c r="AW11" s="17">
        <f t="shared" si="77"/>
        <v>10.199999999999999</v>
      </c>
      <c r="AX11" s="17">
        <f t="shared" si="78"/>
        <v>11.559999999999999</v>
      </c>
      <c r="AY11" s="17">
        <f t="shared" si="79"/>
        <v>10.199999999999999</v>
      </c>
      <c r="AZ11" s="17">
        <f t="shared" si="80"/>
        <v>9.52</v>
      </c>
      <c r="BA11" s="17">
        <f t="shared" si="81"/>
        <v>8.16</v>
      </c>
      <c r="BB11" s="18">
        <f t="shared" si="82"/>
        <v>4.76</v>
      </c>
      <c r="BD11" s="1">
        <f t="shared" si="113"/>
        <v>0.43749999999999994</v>
      </c>
      <c r="BE11" s="16">
        <f t="shared" si="104"/>
        <v>55.487999999999992</v>
      </c>
      <c r="BF11" s="17">
        <f t="shared" si="83"/>
        <v>48.96</v>
      </c>
      <c r="BG11" s="17">
        <f t="shared" si="84"/>
        <v>55.487999999999992</v>
      </c>
      <c r="BH11" s="17">
        <f t="shared" si="85"/>
        <v>48.96</v>
      </c>
      <c r="BI11" s="17">
        <f t="shared" si="86"/>
        <v>45.696000000000005</v>
      </c>
      <c r="BJ11" s="17">
        <f t="shared" si="87"/>
        <v>39.168000000000006</v>
      </c>
      <c r="BK11" s="18">
        <f t="shared" si="88"/>
        <v>22.848000000000003</v>
      </c>
      <c r="BM11" s="1">
        <f t="shared" si="114"/>
        <v>0.43749999999999994</v>
      </c>
      <c r="BN11" s="16">
        <f t="shared" si="105"/>
        <v>1.6721658134243409</v>
      </c>
      <c r="BO11" s="17">
        <f t="shared" si="89"/>
        <v>1.1120804891922589</v>
      </c>
      <c r="BP11" s="17">
        <f t="shared" si="90"/>
        <v>2.5609598976109176</v>
      </c>
      <c r="BQ11" s="17">
        <f t="shared" si="91"/>
        <v>1.0898606370876003</v>
      </c>
      <c r="BR11" s="17">
        <f t="shared" si="92"/>
        <v>1.2542150170648441</v>
      </c>
      <c r="BS11" s="17">
        <f t="shared" si="93"/>
        <v>2.2717391922639347</v>
      </c>
      <c r="BT11" s="18">
        <f t="shared" si="94"/>
        <v>0.58266780432309417</v>
      </c>
      <c r="BV11" s="1">
        <f t="shared" si="115"/>
        <v>0.43749999999999994</v>
      </c>
      <c r="BW11" s="16">
        <f t="shared" si="106"/>
        <v>8.026395904436832</v>
      </c>
      <c r="BX11" s="17">
        <f t="shared" si="95"/>
        <v>5.3379863481228469</v>
      </c>
      <c r="BY11" s="17">
        <f t="shared" si="96"/>
        <v>12.292607508532406</v>
      </c>
      <c r="BZ11" s="17">
        <f t="shared" si="97"/>
        <v>5.231331058020487</v>
      </c>
      <c r="CA11" s="17">
        <f t="shared" si="98"/>
        <v>6.0202320819112529</v>
      </c>
      <c r="CB11" s="17">
        <f t="shared" si="99"/>
        <v>10.904348122866896</v>
      </c>
      <c r="CC11" s="18">
        <f t="shared" si="100"/>
        <v>2.7968054607508535</v>
      </c>
    </row>
    <row r="12" spans="2:81" x14ac:dyDescent="0.25">
      <c r="B12" s="1">
        <f t="shared" si="107"/>
        <v>0.45833333333333326</v>
      </c>
      <c r="C12" s="16">
        <v>91.616982300259195</v>
      </c>
      <c r="D12" s="17">
        <v>80.01483170328315</v>
      </c>
      <c r="E12" s="17">
        <v>81.615128337348807</v>
      </c>
      <c r="F12" s="17">
        <v>76.814238435151807</v>
      </c>
      <c r="G12" s="17">
        <v>69.61290358185633</v>
      </c>
      <c r="H12" s="17">
        <v>59.010938381171314</v>
      </c>
      <c r="I12" s="18">
        <v>42.807934961256471</v>
      </c>
      <c r="K12" s="1">
        <f t="shared" si="108"/>
        <v>0.45833333333333326</v>
      </c>
      <c r="L12" s="8">
        <f t="shared" si="58"/>
        <v>4.5717708125374332E-2</v>
      </c>
      <c r="M12" s="9">
        <f t="shared" si="59"/>
        <v>4.3840420868040339E-2</v>
      </c>
      <c r="N12" s="9">
        <f t="shared" si="60"/>
        <v>4.5424181696726795E-2</v>
      </c>
      <c r="O12" s="9">
        <f t="shared" si="61"/>
        <v>4.2416878382856522E-2</v>
      </c>
      <c r="P12" s="9">
        <f t="shared" si="62"/>
        <v>4.3181536170740803E-2</v>
      </c>
      <c r="Q12" s="9">
        <f t="shared" si="63"/>
        <v>4.95798319327731E-2</v>
      </c>
      <c r="R12" s="10">
        <f t="shared" si="64"/>
        <v>4.2209072978303737E-2</v>
      </c>
      <c r="T12" s="1">
        <f t="shared" si="109"/>
        <v>0.45833333333333326</v>
      </c>
      <c r="U12" s="16">
        <f t="shared" si="101"/>
        <v>48.848122866894222</v>
      </c>
      <c r="V12" s="17">
        <f t="shared" si="65"/>
        <v>42.662116040955645</v>
      </c>
      <c r="W12" s="17">
        <f t="shared" si="66"/>
        <v>43.515358361774751</v>
      </c>
      <c r="X12" s="17">
        <f t="shared" si="67"/>
        <v>40.955631399317404</v>
      </c>
      <c r="Y12" s="17">
        <f t="shared" si="68"/>
        <v>37.116040955631412</v>
      </c>
      <c r="Z12" s="17">
        <f t="shared" si="69"/>
        <v>31.46331058020478</v>
      </c>
      <c r="AA12" s="18">
        <f t="shared" si="70"/>
        <v>22.824232081911266</v>
      </c>
      <c r="AC12" s="1">
        <f t="shared" si="110"/>
        <v>0.45833333333333326</v>
      </c>
      <c r="AD12" s="16">
        <f t="shared" si="102"/>
        <v>10.176692263936296</v>
      </c>
      <c r="AE12" s="17">
        <f t="shared" si="71"/>
        <v>8.8879408418657597</v>
      </c>
      <c r="AF12" s="17">
        <f t="shared" si="72"/>
        <v>9.0656996587030729</v>
      </c>
      <c r="AG12" s="17">
        <f t="shared" si="73"/>
        <v>8.5324232081911262</v>
      </c>
      <c r="AH12" s="17">
        <f t="shared" si="74"/>
        <v>7.7325085324232106</v>
      </c>
      <c r="AI12" s="17">
        <f t="shared" si="75"/>
        <v>6.5548563708759957</v>
      </c>
      <c r="AJ12" s="18">
        <f t="shared" si="76"/>
        <v>4.7550483503981802</v>
      </c>
      <c r="AL12" s="1">
        <f t="shared" si="111"/>
        <v>0.45833333333333326</v>
      </c>
      <c r="AM12" s="16">
        <f>Roster!G$55+Roster!G$56</f>
        <v>17</v>
      </c>
      <c r="AN12" s="17">
        <f>Roster!H$55+Roster!H$56</f>
        <v>15</v>
      </c>
      <c r="AO12" s="17">
        <f>Roster!I$55+Roster!I$56</f>
        <v>17</v>
      </c>
      <c r="AP12" s="17">
        <f>Roster!J$55+Roster!J$56</f>
        <v>15</v>
      </c>
      <c r="AQ12" s="17">
        <f>Roster!K$55+Roster!K$56</f>
        <v>14</v>
      </c>
      <c r="AR12" s="17">
        <f>Roster!L$55+Roster!L$56</f>
        <v>12</v>
      </c>
      <c r="AS12" s="18">
        <f>Roster!M$55+Roster!M$56</f>
        <v>7</v>
      </c>
      <c r="AU12" s="1">
        <f t="shared" si="112"/>
        <v>0.45833333333333326</v>
      </c>
      <c r="AV12" s="16">
        <f t="shared" si="103"/>
        <v>11.559999999999999</v>
      </c>
      <c r="AW12" s="17">
        <f t="shared" si="77"/>
        <v>10.199999999999999</v>
      </c>
      <c r="AX12" s="17">
        <f t="shared" si="78"/>
        <v>11.559999999999999</v>
      </c>
      <c r="AY12" s="17">
        <f t="shared" si="79"/>
        <v>10.199999999999999</v>
      </c>
      <c r="AZ12" s="17">
        <f t="shared" si="80"/>
        <v>9.52</v>
      </c>
      <c r="BA12" s="17">
        <f t="shared" si="81"/>
        <v>8.16</v>
      </c>
      <c r="BB12" s="18">
        <f t="shared" si="82"/>
        <v>4.76</v>
      </c>
      <c r="BD12" s="1">
        <f t="shared" si="113"/>
        <v>0.45833333333333326</v>
      </c>
      <c r="BE12" s="16">
        <f t="shared" si="104"/>
        <v>55.487999999999992</v>
      </c>
      <c r="BF12" s="17">
        <f t="shared" si="83"/>
        <v>48.96</v>
      </c>
      <c r="BG12" s="17">
        <f t="shared" si="84"/>
        <v>55.487999999999992</v>
      </c>
      <c r="BH12" s="17">
        <f t="shared" si="85"/>
        <v>48.96</v>
      </c>
      <c r="BI12" s="17">
        <f t="shared" si="86"/>
        <v>45.696000000000005</v>
      </c>
      <c r="BJ12" s="17">
        <f t="shared" si="87"/>
        <v>39.168000000000006</v>
      </c>
      <c r="BK12" s="18">
        <f t="shared" si="88"/>
        <v>22.848000000000003</v>
      </c>
      <c r="BM12" s="1">
        <f t="shared" si="114"/>
        <v>0.45833333333333326</v>
      </c>
      <c r="BN12" s="16">
        <f t="shared" si="105"/>
        <v>1.3833077360637027</v>
      </c>
      <c r="BO12" s="17">
        <f t="shared" si="89"/>
        <v>1.3120591581342396</v>
      </c>
      <c r="BP12" s="17">
        <f t="shared" si="90"/>
        <v>2.4943003412969258</v>
      </c>
      <c r="BQ12" s="17">
        <f t="shared" si="91"/>
        <v>1.6675767918088731</v>
      </c>
      <c r="BR12" s="17">
        <f t="shared" si="92"/>
        <v>1.787491467576789</v>
      </c>
      <c r="BS12" s="17">
        <f t="shared" si="93"/>
        <v>1.6051436291240044</v>
      </c>
      <c r="BT12" s="18">
        <f t="shared" si="94"/>
        <v>4.9516496018195966E-3</v>
      </c>
      <c r="BV12" s="1">
        <f t="shared" si="115"/>
        <v>0.45833333333333326</v>
      </c>
      <c r="BW12" s="16">
        <f t="shared" si="106"/>
        <v>6.6398771331057702</v>
      </c>
      <c r="BX12" s="17">
        <f t="shared" si="95"/>
        <v>6.2978839590443556</v>
      </c>
      <c r="BY12" s="17">
        <f t="shared" si="96"/>
        <v>11.972641638225241</v>
      </c>
      <c r="BZ12" s="17">
        <f t="shared" si="97"/>
        <v>8.0043686006825965</v>
      </c>
      <c r="CA12" s="17">
        <f t="shared" si="98"/>
        <v>8.5799590443685929</v>
      </c>
      <c r="CB12" s="17">
        <f t="shared" si="99"/>
        <v>7.7046894197952263</v>
      </c>
      <c r="CC12" s="18">
        <f t="shared" si="100"/>
        <v>2.3767918088736906E-2</v>
      </c>
    </row>
    <row r="13" spans="2:81" x14ac:dyDescent="0.25">
      <c r="B13" s="1">
        <f t="shared" si="107"/>
        <v>0.47916666666666657</v>
      </c>
      <c r="C13" s="16">
        <v>90.016685666193538</v>
      </c>
      <c r="D13" s="17">
        <v>68.612718185565299</v>
      </c>
      <c r="E13" s="17">
        <v>76.414164276635404</v>
      </c>
      <c r="F13" s="17">
        <v>89.616611507677121</v>
      </c>
      <c r="G13" s="17">
        <v>77.614386752184657</v>
      </c>
      <c r="H13" s="17">
        <v>57.210604667847448</v>
      </c>
      <c r="I13" s="18">
        <v>44.408231595322142</v>
      </c>
      <c r="K13" s="1">
        <f t="shared" si="108"/>
        <v>0.47916666666666657</v>
      </c>
      <c r="L13" s="8">
        <f t="shared" si="58"/>
        <v>4.491914553803155E-2</v>
      </c>
      <c r="M13" s="9">
        <f t="shared" si="59"/>
        <v>3.7593160894344592E-2</v>
      </c>
      <c r="N13" s="9">
        <f t="shared" si="60"/>
        <v>4.252950345134715E-2</v>
      </c>
      <c r="O13" s="9">
        <f t="shared" si="61"/>
        <v>4.9486358113332615E-2</v>
      </c>
      <c r="P13" s="9">
        <f t="shared" si="62"/>
        <v>4.8144931132894926E-2</v>
      </c>
      <c r="Q13" s="9">
        <f t="shared" si="63"/>
        <v>4.80672268907563E-2</v>
      </c>
      <c r="R13" s="10">
        <f t="shared" si="64"/>
        <v>4.3786982248520706E-2</v>
      </c>
      <c r="T13" s="1">
        <f t="shared" si="109"/>
        <v>0.47916666666666657</v>
      </c>
      <c r="U13" s="16">
        <f t="shared" si="101"/>
        <v>47.994880546075109</v>
      </c>
      <c r="V13" s="17">
        <f t="shared" si="65"/>
        <v>36.582764505119464</v>
      </c>
      <c r="W13" s="17">
        <f t="shared" si="66"/>
        <v>40.742320819112635</v>
      </c>
      <c r="X13" s="17">
        <f t="shared" si="67"/>
        <v>47.781569965870311</v>
      </c>
      <c r="Y13" s="17">
        <f t="shared" si="68"/>
        <v>41.382252559726979</v>
      </c>
      <c r="Z13" s="17">
        <f t="shared" si="69"/>
        <v>30.503412969283282</v>
      </c>
      <c r="AA13" s="18">
        <f t="shared" si="70"/>
        <v>23.677474402730383</v>
      </c>
      <c r="AC13" s="1">
        <f t="shared" si="110"/>
        <v>0.47916666666666657</v>
      </c>
      <c r="AD13" s="16">
        <f t="shared" si="102"/>
        <v>9.998933447098981</v>
      </c>
      <c r="AE13" s="17">
        <f t="shared" si="71"/>
        <v>7.6214092718998874</v>
      </c>
      <c r="AF13" s="17">
        <f t="shared" si="72"/>
        <v>8.4879835039817983</v>
      </c>
      <c r="AG13" s="17">
        <f t="shared" si="73"/>
        <v>9.9544937428896478</v>
      </c>
      <c r="AH13" s="17">
        <f t="shared" si="74"/>
        <v>8.6213026166097873</v>
      </c>
      <c r="AI13" s="17">
        <f t="shared" si="75"/>
        <v>6.3548777019340177</v>
      </c>
      <c r="AJ13" s="18">
        <f t="shared" si="76"/>
        <v>4.9328071672354961</v>
      </c>
      <c r="AL13" s="1">
        <f t="shared" si="111"/>
        <v>0.47916666666666657</v>
      </c>
      <c r="AM13" s="16">
        <f>Roster!G$55+Roster!G$56</f>
        <v>17</v>
      </c>
      <c r="AN13" s="17">
        <f>Roster!H$55+Roster!H$56</f>
        <v>15</v>
      </c>
      <c r="AO13" s="17">
        <f>Roster!I$55+Roster!I$56</f>
        <v>17</v>
      </c>
      <c r="AP13" s="17">
        <f>Roster!J$55+Roster!J$56</f>
        <v>15</v>
      </c>
      <c r="AQ13" s="17">
        <f>Roster!K$55+Roster!K$56</f>
        <v>14</v>
      </c>
      <c r="AR13" s="17">
        <f>Roster!L$55+Roster!L$56</f>
        <v>12</v>
      </c>
      <c r="AS13" s="18">
        <f>Roster!M$55+Roster!M$56</f>
        <v>7</v>
      </c>
      <c r="AU13" s="1">
        <f t="shared" si="112"/>
        <v>0.47916666666666657</v>
      </c>
      <c r="AV13" s="16">
        <f t="shared" si="103"/>
        <v>11.559999999999999</v>
      </c>
      <c r="AW13" s="17">
        <f t="shared" si="77"/>
        <v>10.199999999999999</v>
      </c>
      <c r="AX13" s="17">
        <f t="shared" si="78"/>
        <v>11.559999999999999</v>
      </c>
      <c r="AY13" s="17">
        <f t="shared" si="79"/>
        <v>10.199999999999999</v>
      </c>
      <c r="AZ13" s="17">
        <f t="shared" si="80"/>
        <v>9.52</v>
      </c>
      <c r="BA13" s="17">
        <f t="shared" si="81"/>
        <v>8.16</v>
      </c>
      <c r="BB13" s="18">
        <f t="shared" si="82"/>
        <v>4.76</v>
      </c>
      <c r="BD13" s="1">
        <f t="shared" si="113"/>
        <v>0.47916666666666657</v>
      </c>
      <c r="BE13" s="16">
        <f t="shared" si="104"/>
        <v>55.487999999999992</v>
      </c>
      <c r="BF13" s="17">
        <f t="shared" si="83"/>
        <v>48.96</v>
      </c>
      <c r="BG13" s="17">
        <f t="shared" si="84"/>
        <v>55.487999999999992</v>
      </c>
      <c r="BH13" s="17">
        <f t="shared" si="85"/>
        <v>48.96</v>
      </c>
      <c r="BI13" s="17">
        <f t="shared" si="86"/>
        <v>45.696000000000005</v>
      </c>
      <c r="BJ13" s="17">
        <f t="shared" si="87"/>
        <v>39.168000000000006</v>
      </c>
      <c r="BK13" s="18">
        <f t="shared" si="88"/>
        <v>22.848000000000003</v>
      </c>
      <c r="BM13" s="1">
        <f t="shared" si="114"/>
        <v>0.47916666666666657</v>
      </c>
      <c r="BN13" s="16">
        <f t="shared" si="105"/>
        <v>1.5610665529010177</v>
      </c>
      <c r="BO13" s="17">
        <f t="shared" si="89"/>
        <v>2.5785907281001119</v>
      </c>
      <c r="BP13" s="17">
        <f t="shared" si="90"/>
        <v>3.0720164960182004</v>
      </c>
      <c r="BQ13" s="17">
        <f t="shared" si="91"/>
        <v>0.24550625711035146</v>
      </c>
      <c r="BR13" s="17">
        <f t="shared" si="92"/>
        <v>0.89869738339021232</v>
      </c>
      <c r="BS13" s="17">
        <f t="shared" si="93"/>
        <v>1.8051222980659825</v>
      </c>
      <c r="BT13" s="18">
        <f t="shared" si="94"/>
        <v>-0.17280716723549627</v>
      </c>
      <c r="BV13" s="1">
        <f t="shared" si="115"/>
        <v>0.47916666666666657</v>
      </c>
      <c r="BW13" s="16">
        <f t="shared" si="106"/>
        <v>7.4931194539248835</v>
      </c>
      <c r="BX13" s="17">
        <f t="shared" si="95"/>
        <v>12.377235494880537</v>
      </c>
      <c r="BY13" s="17">
        <f t="shared" si="96"/>
        <v>14.745679180887358</v>
      </c>
      <c r="BZ13" s="17">
        <f t="shared" si="97"/>
        <v>1.1784300341296898</v>
      </c>
      <c r="CA13" s="17">
        <f t="shared" si="98"/>
        <v>4.3137474402730263</v>
      </c>
      <c r="CB13" s="17">
        <f t="shared" si="99"/>
        <v>8.6645870307167243</v>
      </c>
      <c r="CC13" s="18">
        <f t="shared" si="100"/>
        <v>-0.82947440273037998</v>
      </c>
    </row>
    <row r="14" spans="2:81" x14ac:dyDescent="0.25">
      <c r="B14" s="1">
        <f t="shared" si="107"/>
        <v>0.49999999999999989</v>
      </c>
      <c r="C14" s="16">
        <v>86.81609239806221</v>
      </c>
      <c r="D14" s="17">
        <v>74.813867642569747</v>
      </c>
      <c r="E14" s="17">
        <v>67.412495710016046</v>
      </c>
      <c r="F14" s="17">
        <v>75.013904721827942</v>
      </c>
      <c r="G14" s="17">
        <v>73.213571008504076</v>
      </c>
      <c r="H14" s="17">
        <v>54.01001139971612</v>
      </c>
      <c r="I14" s="18">
        <v>45.608454070871389</v>
      </c>
      <c r="K14" s="1">
        <f t="shared" si="108"/>
        <v>0.49999999999999989</v>
      </c>
      <c r="L14" s="8">
        <f t="shared" si="58"/>
        <v>4.3322020363345981E-2</v>
      </c>
      <c r="M14" s="9">
        <f t="shared" si="59"/>
        <v>4.0990793511617718E-2</v>
      </c>
      <c r="N14" s="9">
        <f t="shared" si="60"/>
        <v>3.7519483411266985E-2</v>
      </c>
      <c r="O14" s="9">
        <f t="shared" si="61"/>
        <v>4.1422732795758324E-2</v>
      </c>
      <c r="P14" s="9">
        <f t="shared" si="62"/>
        <v>4.5415063903710154E-2</v>
      </c>
      <c r="Q14" s="9">
        <f t="shared" si="63"/>
        <v>4.53781512605042E-2</v>
      </c>
      <c r="R14" s="10">
        <f t="shared" si="64"/>
        <v>4.4970414201183424E-2</v>
      </c>
      <c r="T14" s="1">
        <f t="shared" si="109"/>
        <v>0.49999999999999989</v>
      </c>
      <c r="U14" s="16">
        <f t="shared" si="101"/>
        <v>46.288395904436882</v>
      </c>
      <c r="V14" s="17">
        <f t="shared" si="65"/>
        <v>39.889078498293529</v>
      </c>
      <c r="W14" s="17">
        <f t="shared" si="66"/>
        <v>35.942832764505127</v>
      </c>
      <c r="X14" s="17">
        <f t="shared" si="67"/>
        <v>39.995733788395903</v>
      </c>
      <c r="Y14" s="17">
        <f t="shared" si="68"/>
        <v>39.035836177474415</v>
      </c>
      <c r="Z14" s="17">
        <f t="shared" si="69"/>
        <v>28.796928327645059</v>
      </c>
      <c r="AA14" s="18">
        <f t="shared" si="70"/>
        <v>24.317406143344716</v>
      </c>
      <c r="AC14" s="1">
        <f t="shared" si="110"/>
        <v>0.49999999999999989</v>
      </c>
      <c r="AD14" s="16">
        <f t="shared" si="102"/>
        <v>9.6434158134243511</v>
      </c>
      <c r="AE14" s="17">
        <f t="shared" si="71"/>
        <v>8.3102246871444851</v>
      </c>
      <c r="AF14" s="17">
        <f t="shared" si="72"/>
        <v>7.488090159271902</v>
      </c>
      <c r="AG14" s="17">
        <f t="shared" si="73"/>
        <v>8.3324445392491455</v>
      </c>
      <c r="AH14" s="17">
        <f t="shared" si="74"/>
        <v>8.1324658703071702</v>
      </c>
      <c r="AI14" s="17">
        <f t="shared" si="75"/>
        <v>5.9993600682593877</v>
      </c>
      <c r="AJ14" s="18">
        <f t="shared" si="76"/>
        <v>5.0661262798634823</v>
      </c>
      <c r="AL14" s="1">
        <f t="shared" si="111"/>
        <v>0.49999999999999989</v>
      </c>
      <c r="AM14" s="16">
        <f>Roster!G$55+Roster!G$56</f>
        <v>17</v>
      </c>
      <c r="AN14" s="17">
        <f>Roster!H$55+Roster!H$56</f>
        <v>15</v>
      </c>
      <c r="AO14" s="17">
        <f>Roster!I$55+Roster!I$56</f>
        <v>17</v>
      </c>
      <c r="AP14" s="17">
        <f>Roster!J$55+Roster!J$56</f>
        <v>15</v>
      </c>
      <c r="AQ14" s="17">
        <f>Roster!K$55+Roster!K$56</f>
        <v>14</v>
      </c>
      <c r="AR14" s="17">
        <f>Roster!L$55+Roster!L$56</f>
        <v>12</v>
      </c>
      <c r="AS14" s="18">
        <f>Roster!M$55+Roster!M$56</f>
        <v>7</v>
      </c>
      <c r="AU14" s="1">
        <f t="shared" si="112"/>
        <v>0.49999999999999989</v>
      </c>
      <c r="AV14" s="16">
        <f t="shared" si="103"/>
        <v>11.559999999999999</v>
      </c>
      <c r="AW14" s="17">
        <f t="shared" si="77"/>
        <v>10.199999999999999</v>
      </c>
      <c r="AX14" s="17">
        <f t="shared" si="78"/>
        <v>11.559999999999999</v>
      </c>
      <c r="AY14" s="17">
        <f t="shared" si="79"/>
        <v>10.199999999999999</v>
      </c>
      <c r="AZ14" s="17">
        <f t="shared" si="80"/>
        <v>9.52</v>
      </c>
      <c r="BA14" s="17">
        <f t="shared" si="81"/>
        <v>8.16</v>
      </c>
      <c r="BB14" s="18">
        <f t="shared" si="82"/>
        <v>4.76</v>
      </c>
      <c r="BD14" s="1">
        <f t="shared" si="113"/>
        <v>0.49999999999999989</v>
      </c>
      <c r="BE14" s="16">
        <f t="shared" si="104"/>
        <v>55.487999999999992</v>
      </c>
      <c r="BF14" s="17">
        <f t="shared" si="83"/>
        <v>48.96</v>
      </c>
      <c r="BG14" s="17">
        <f t="shared" si="84"/>
        <v>55.487999999999992</v>
      </c>
      <c r="BH14" s="17">
        <f t="shared" si="85"/>
        <v>48.96</v>
      </c>
      <c r="BI14" s="17">
        <f t="shared" si="86"/>
        <v>45.696000000000005</v>
      </c>
      <c r="BJ14" s="17">
        <f t="shared" si="87"/>
        <v>39.168000000000006</v>
      </c>
      <c r="BK14" s="18">
        <f t="shared" si="88"/>
        <v>22.848000000000003</v>
      </c>
      <c r="BM14" s="1">
        <f t="shared" si="114"/>
        <v>0.49999999999999989</v>
      </c>
      <c r="BN14" s="16">
        <f t="shared" si="105"/>
        <v>1.9165841865756477</v>
      </c>
      <c r="BO14" s="17">
        <f t="shared" si="89"/>
        <v>1.8897753128555141</v>
      </c>
      <c r="BP14" s="17">
        <f t="shared" si="90"/>
        <v>4.0719098407280967</v>
      </c>
      <c r="BQ14" s="17">
        <f t="shared" si="91"/>
        <v>1.8675554607508538</v>
      </c>
      <c r="BR14" s="17">
        <f t="shared" si="92"/>
        <v>1.3875341296928294</v>
      </c>
      <c r="BS14" s="17">
        <f t="shared" si="93"/>
        <v>2.1606399317406124</v>
      </c>
      <c r="BT14" s="18">
        <f t="shared" si="94"/>
        <v>-0.30612627986348251</v>
      </c>
      <c r="BV14" s="1">
        <f t="shared" si="115"/>
        <v>0.49999999999999989</v>
      </c>
      <c r="BW14" s="16">
        <f t="shared" si="106"/>
        <v>9.1996040955631102</v>
      </c>
      <c r="BX14" s="17">
        <f t="shared" si="95"/>
        <v>9.0709215017064722</v>
      </c>
      <c r="BY14" s="17">
        <f t="shared" si="96"/>
        <v>19.545167235494866</v>
      </c>
      <c r="BZ14" s="17">
        <f t="shared" si="97"/>
        <v>8.9642662116040981</v>
      </c>
      <c r="CA14" s="17">
        <f t="shared" si="98"/>
        <v>6.6601638225255897</v>
      </c>
      <c r="CB14" s="17">
        <f t="shared" si="99"/>
        <v>10.371071672354947</v>
      </c>
      <c r="CC14" s="18">
        <f t="shared" si="100"/>
        <v>-1.4694061433447132</v>
      </c>
    </row>
    <row r="15" spans="2:81" x14ac:dyDescent="0.25">
      <c r="B15" s="1">
        <f t="shared" si="107"/>
        <v>0.52083333333333326</v>
      </c>
      <c r="C15" s="16">
        <v>79.014646306992105</v>
      </c>
      <c r="D15" s="17">
        <v>75.013904721827956</v>
      </c>
      <c r="E15" s="17">
        <v>64.611976600401135</v>
      </c>
      <c r="F15" s="17">
        <v>74.413793484053315</v>
      </c>
      <c r="G15" s="17">
        <v>64.411939521142926</v>
      </c>
      <c r="H15" s="17">
        <v>58.810901301913113</v>
      </c>
      <c r="I15" s="18">
        <v>38.007045059059486</v>
      </c>
      <c r="K15" s="1">
        <f t="shared" si="108"/>
        <v>0.52083333333333326</v>
      </c>
      <c r="L15" s="8">
        <f t="shared" si="58"/>
        <v>3.9429027750049916E-2</v>
      </c>
      <c r="M15" s="9">
        <f t="shared" si="59"/>
        <v>4.110039456378782E-2</v>
      </c>
      <c r="N15" s="9">
        <f t="shared" si="60"/>
        <v>3.5960810509908715E-2</v>
      </c>
      <c r="O15" s="9">
        <f t="shared" si="61"/>
        <v>4.1091350933392258E-2</v>
      </c>
      <c r="P15" s="9">
        <f t="shared" si="62"/>
        <v>3.995532944534063E-2</v>
      </c>
      <c r="Q15" s="9">
        <f t="shared" si="63"/>
        <v>4.9411764705882349E-2</v>
      </c>
      <c r="R15" s="10">
        <f t="shared" si="64"/>
        <v>3.747534516765285E-2</v>
      </c>
      <c r="T15" s="1">
        <f t="shared" si="109"/>
        <v>0.52083333333333326</v>
      </c>
      <c r="U15" s="16">
        <f t="shared" si="101"/>
        <v>42.128839590443704</v>
      </c>
      <c r="V15" s="17">
        <f t="shared" si="65"/>
        <v>39.995733788395917</v>
      </c>
      <c r="W15" s="17">
        <f t="shared" si="66"/>
        <v>34.449658703071677</v>
      </c>
      <c r="X15" s="17">
        <f t="shared" si="67"/>
        <v>39.675767918088738</v>
      </c>
      <c r="Y15" s="17">
        <f t="shared" si="68"/>
        <v>34.343003412969296</v>
      </c>
      <c r="Z15" s="17">
        <f t="shared" si="69"/>
        <v>31.356655290102395</v>
      </c>
      <c r="AA15" s="18">
        <f t="shared" si="70"/>
        <v>20.264505119453926</v>
      </c>
      <c r="AC15" s="1">
        <f t="shared" si="110"/>
        <v>0.52083333333333326</v>
      </c>
      <c r="AD15" s="16">
        <f t="shared" si="102"/>
        <v>8.7768415813424383</v>
      </c>
      <c r="AE15" s="17">
        <f t="shared" si="71"/>
        <v>8.3324445392491491</v>
      </c>
      <c r="AF15" s="17">
        <f t="shared" si="72"/>
        <v>7.1770122298065999</v>
      </c>
      <c r="AG15" s="17">
        <f t="shared" si="73"/>
        <v>8.2657849829351537</v>
      </c>
      <c r="AH15" s="17">
        <f t="shared" si="74"/>
        <v>7.1547923777019369</v>
      </c>
      <c r="AI15" s="17">
        <f t="shared" si="75"/>
        <v>6.5326365187713327</v>
      </c>
      <c r="AJ15" s="18">
        <f t="shared" si="76"/>
        <v>4.2217718998862344</v>
      </c>
      <c r="AL15" s="1">
        <f t="shared" si="111"/>
        <v>0.52083333333333326</v>
      </c>
      <c r="AM15" s="16">
        <f>Roster!G$55+Roster!G$56</f>
        <v>17</v>
      </c>
      <c r="AN15" s="17">
        <f>Roster!H$55+Roster!H$56</f>
        <v>15</v>
      </c>
      <c r="AO15" s="17">
        <f>Roster!I$55+Roster!I$56</f>
        <v>17</v>
      </c>
      <c r="AP15" s="17">
        <f>Roster!J$55+Roster!J$56</f>
        <v>15</v>
      </c>
      <c r="AQ15" s="17">
        <f>Roster!K$55+Roster!K$56</f>
        <v>14</v>
      </c>
      <c r="AR15" s="17">
        <f>Roster!L$55+Roster!L$56</f>
        <v>12</v>
      </c>
      <c r="AS15" s="18">
        <f>Roster!M$55+Roster!M$56</f>
        <v>7</v>
      </c>
      <c r="AU15" s="1">
        <f t="shared" si="112"/>
        <v>0.52083333333333326</v>
      </c>
      <c r="AV15" s="16">
        <f t="shared" si="103"/>
        <v>11.559999999999999</v>
      </c>
      <c r="AW15" s="17">
        <f t="shared" si="77"/>
        <v>10.199999999999999</v>
      </c>
      <c r="AX15" s="17">
        <f t="shared" si="78"/>
        <v>11.559999999999999</v>
      </c>
      <c r="AY15" s="17">
        <f t="shared" si="79"/>
        <v>10.199999999999999</v>
      </c>
      <c r="AZ15" s="17">
        <f t="shared" si="80"/>
        <v>9.52</v>
      </c>
      <c r="BA15" s="17">
        <f t="shared" si="81"/>
        <v>8.16</v>
      </c>
      <c r="BB15" s="18">
        <f t="shared" si="82"/>
        <v>4.76</v>
      </c>
      <c r="BD15" s="1">
        <f t="shared" si="113"/>
        <v>0.52083333333333326</v>
      </c>
      <c r="BE15" s="16">
        <f t="shared" si="104"/>
        <v>55.487999999999992</v>
      </c>
      <c r="BF15" s="17">
        <f t="shared" si="83"/>
        <v>48.96</v>
      </c>
      <c r="BG15" s="17">
        <f t="shared" si="84"/>
        <v>55.487999999999992</v>
      </c>
      <c r="BH15" s="17">
        <f t="shared" si="85"/>
        <v>48.96</v>
      </c>
      <c r="BI15" s="17">
        <f t="shared" si="86"/>
        <v>45.696000000000005</v>
      </c>
      <c r="BJ15" s="17">
        <f t="shared" si="87"/>
        <v>39.168000000000006</v>
      </c>
      <c r="BK15" s="18">
        <f t="shared" si="88"/>
        <v>22.848000000000003</v>
      </c>
      <c r="BM15" s="1">
        <f t="shared" si="114"/>
        <v>0.52083333333333326</v>
      </c>
      <c r="BN15" s="16">
        <f t="shared" si="105"/>
        <v>2.7831584186575604</v>
      </c>
      <c r="BO15" s="17">
        <f t="shared" si="89"/>
        <v>1.8675554607508502</v>
      </c>
      <c r="BP15" s="17">
        <f t="shared" si="90"/>
        <v>4.3829877701933988</v>
      </c>
      <c r="BQ15" s="17">
        <f t="shared" si="91"/>
        <v>1.9342150170648456</v>
      </c>
      <c r="BR15" s="17">
        <f t="shared" si="92"/>
        <v>2.3652076222980627</v>
      </c>
      <c r="BS15" s="17">
        <f t="shared" si="93"/>
        <v>1.6273634812286675</v>
      </c>
      <c r="BT15" s="18">
        <f t="shared" si="94"/>
        <v>0.53822810011376543</v>
      </c>
      <c r="BV15" s="1">
        <f t="shared" si="115"/>
        <v>0.52083333333333326</v>
      </c>
      <c r="BW15" s="16">
        <f t="shared" si="106"/>
        <v>13.359160409556289</v>
      </c>
      <c r="BX15" s="17">
        <f t="shared" si="95"/>
        <v>8.9642662116040839</v>
      </c>
      <c r="BY15" s="17">
        <f t="shared" si="96"/>
        <v>21.038341296928316</v>
      </c>
      <c r="BZ15" s="17">
        <f t="shared" si="97"/>
        <v>9.2842320819112629</v>
      </c>
      <c r="CA15" s="17">
        <f t="shared" si="98"/>
        <v>11.352996587030709</v>
      </c>
      <c r="CB15" s="17">
        <f t="shared" si="99"/>
        <v>7.811344709897611</v>
      </c>
      <c r="CC15" s="18">
        <f t="shared" si="100"/>
        <v>2.5834948805460769</v>
      </c>
    </row>
    <row r="16" spans="2:81" x14ac:dyDescent="0.25">
      <c r="B16" s="1">
        <f t="shared" si="107"/>
        <v>0.54166666666666663</v>
      </c>
      <c r="C16" s="16">
        <v>82.81535081289806</v>
      </c>
      <c r="D16" s="17">
        <v>82.415276654381643</v>
      </c>
      <c r="E16" s="17">
        <v>70.012977740372747</v>
      </c>
      <c r="F16" s="17">
        <v>83.015387892156255</v>
      </c>
      <c r="G16" s="17">
        <v>64.812013679659344</v>
      </c>
      <c r="H16" s="17">
        <v>51.009455210843001</v>
      </c>
      <c r="I16" s="18">
        <v>45.008342833096769</v>
      </c>
      <c r="K16" s="1">
        <f t="shared" si="108"/>
        <v>0.54166666666666663</v>
      </c>
      <c r="L16" s="8">
        <f t="shared" si="58"/>
        <v>4.1325613894989024E-2</v>
      </c>
      <c r="M16" s="9">
        <f t="shared" si="59"/>
        <v>4.5155633494081554E-2</v>
      </c>
      <c r="N16" s="9">
        <f t="shared" si="60"/>
        <v>3.8966822533956808E-2</v>
      </c>
      <c r="O16" s="9">
        <f t="shared" si="61"/>
        <v>4.5841157627305881E-2</v>
      </c>
      <c r="P16" s="9">
        <f t="shared" si="62"/>
        <v>4.020349919344833E-2</v>
      </c>
      <c r="Q16" s="9">
        <f t="shared" si="63"/>
        <v>4.2857142857142851E-2</v>
      </c>
      <c r="R16" s="10">
        <f t="shared" si="64"/>
        <v>4.4378698224852069E-2</v>
      </c>
      <c r="T16" s="1">
        <f t="shared" si="109"/>
        <v>0.54166666666666663</v>
      </c>
      <c r="U16" s="16">
        <f t="shared" si="101"/>
        <v>44.155290102389095</v>
      </c>
      <c r="V16" s="17">
        <f t="shared" si="65"/>
        <v>43.941979522184319</v>
      </c>
      <c r="W16" s="17">
        <f t="shared" si="66"/>
        <v>37.329351535836182</v>
      </c>
      <c r="X16" s="17">
        <f t="shared" si="67"/>
        <v>44.261945392491469</v>
      </c>
      <c r="Y16" s="17">
        <f t="shared" si="68"/>
        <v>34.556313993174065</v>
      </c>
      <c r="Z16" s="17">
        <f t="shared" si="69"/>
        <v>27.197098976109217</v>
      </c>
      <c r="AA16" s="18">
        <f t="shared" si="70"/>
        <v>23.997440273037551</v>
      </c>
      <c r="AC16" s="1">
        <f t="shared" si="110"/>
        <v>0.54166666666666663</v>
      </c>
      <c r="AD16" s="16">
        <f t="shared" si="102"/>
        <v>9.1990187713310618</v>
      </c>
      <c r="AE16" s="17">
        <f t="shared" si="71"/>
        <v>9.154579067121734</v>
      </c>
      <c r="AF16" s="17">
        <f t="shared" si="72"/>
        <v>7.7769482366325384</v>
      </c>
      <c r="AG16" s="17">
        <f t="shared" si="73"/>
        <v>9.2212386234357222</v>
      </c>
      <c r="AH16" s="17">
        <f t="shared" si="74"/>
        <v>7.199232081911263</v>
      </c>
      <c r="AI16" s="17">
        <f t="shared" si="75"/>
        <v>5.6660622866894199</v>
      </c>
      <c r="AJ16" s="18">
        <f t="shared" si="76"/>
        <v>4.9994667235494896</v>
      </c>
      <c r="AL16" s="1">
        <f t="shared" si="111"/>
        <v>0.54166666666666663</v>
      </c>
      <c r="AM16" s="16">
        <f>Roster!G$55+Roster!G$56+Roster!G$57</f>
        <v>19</v>
      </c>
      <c r="AN16" s="17">
        <f>Roster!H$55+Roster!H$56+Roster!H$57</f>
        <v>18</v>
      </c>
      <c r="AO16" s="17">
        <f>Roster!I$55+Roster!I$56+Roster!I$57</f>
        <v>23</v>
      </c>
      <c r="AP16" s="17">
        <f>Roster!J$55+Roster!J$56+Roster!J$57</f>
        <v>21</v>
      </c>
      <c r="AQ16" s="17">
        <f>Roster!K$55+Roster!K$56+Roster!K$57</f>
        <v>19</v>
      </c>
      <c r="AR16" s="17">
        <f>Roster!L$55+Roster!L$56+Roster!L$57</f>
        <v>17</v>
      </c>
      <c r="AS16" s="18">
        <f>Roster!M$55+Roster!M$56+Roster!M$57</f>
        <v>10</v>
      </c>
      <c r="AU16" s="1">
        <f t="shared" si="112"/>
        <v>0.54166666666666663</v>
      </c>
      <c r="AV16" s="16">
        <f t="shared" si="103"/>
        <v>12.919999999999998</v>
      </c>
      <c r="AW16" s="17">
        <f t="shared" si="77"/>
        <v>12.239999999999998</v>
      </c>
      <c r="AX16" s="17">
        <f t="shared" si="78"/>
        <v>15.639999999999999</v>
      </c>
      <c r="AY16" s="17">
        <f t="shared" si="79"/>
        <v>14.28</v>
      </c>
      <c r="AZ16" s="17">
        <f t="shared" si="80"/>
        <v>12.919999999999998</v>
      </c>
      <c r="BA16" s="17">
        <f t="shared" si="81"/>
        <v>11.559999999999999</v>
      </c>
      <c r="BB16" s="18">
        <f t="shared" si="82"/>
        <v>6.7999999999999989</v>
      </c>
      <c r="BD16" s="1">
        <f t="shared" si="113"/>
        <v>0.54166666666666663</v>
      </c>
      <c r="BE16" s="16">
        <f t="shared" si="104"/>
        <v>62.015999999999998</v>
      </c>
      <c r="BF16" s="17">
        <f t="shared" si="83"/>
        <v>58.751999999999995</v>
      </c>
      <c r="BG16" s="17">
        <f t="shared" si="84"/>
        <v>75.071999999999989</v>
      </c>
      <c r="BH16" s="17">
        <f t="shared" si="85"/>
        <v>68.543999999999997</v>
      </c>
      <c r="BI16" s="17">
        <f t="shared" si="86"/>
        <v>62.015999999999998</v>
      </c>
      <c r="BJ16" s="17">
        <f t="shared" si="87"/>
        <v>55.487999999999992</v>
      </c>
      <c r="BK16" s="18">
        <f t="shared" si="88"/>
        <v>32.639999999999993</v>
      </c>
      <c r="BM16" s="1">
        <f t="shared" si="114"/>
        <v>0.54166666666666663</v>
      </c>
      <c r="BN16" s="16">
        <f t="shared" si="105"/>
        <v>3.7209812286689363</v>
      </c>
      <c r="BO16" s="17">
        <f t="shared" si="89"/>
        <v>3.0854209328782645</v>
      </c>
      <c r="BP16" s="17">
        <f t="shared" si="90"/>
        <v>7.8630517633674604</v>
      </c>
      <c r="BQ16" s="17">
        <f t="shared" si="91"/>
        <v>5.0587613765642772</v>
      </c>
      <c r="BR16" s="17">
        <f t="shared" si="92"/>
        <v>5.7207679180887352</v>
      </c>
      <c r="BS16" s="17">
        <f t="shared" si="93"/>
        <v>5.8939377133105788</v>
      </c>
      <c r="BT16" s="18">
        <f t="shared" si="94"/>
        <v>1.8005332764505093</v>
      </c>
      <c r="BV16" s="1">
        <f t="shared" si="115"/>
        <v>0.54166666666666663</v>
      </c>
      <c r="BW16" s="16">
        <f t="shared" si="106"/>
        <v>17.860709897610903</v>
      </c>
      <c r="BX16" s="17">
        <f t="shared" si="95"/>
        <v>14.810020477815677</v>
      </c>
      <c r="BY16" s="17">
        <f t="shared" si="96"/>
        <v>37.742648464163807</v>
      </c>
      <c r="BZ16" s="17">
        <f t="shared" si="97"/>
        <v>24.282054607508528</v>
      </c>
      <c r="CA16" s="17">
        <f t="shared" si="98"/>
        <v>27.459686006825933</v>
      </c>
      <c r="CB16" s="17">
        <f t="shared" si="99"/>
        <v>28.290901023890775</v>
      </c>
      <c r="CC16" s="18">
        <f t="shared" si="100"/>
        <v>8.6425597269624426</v>
      </c>
    </row>
    <row r="17" spans="2:81" x14ac:dyDescent="0.25">
      <c r="B17" s="1">
        <f t="shared" si="107"/>
        <v>0.5625</v>
      </c>
      <c r="C17" s="16">
        <v>83.615499129930882</v>
      </c>
      <c r="D17" s="17">
        <v>82.81535081289806</v>
      </c>
      <c r="E17" s="17">
        <v>78.014460910701061</v>
      </c>
      <c r="F17" s="17">
        <v>71.413237295180195</v>
      </c>
      <c r="G17" s="17">
        <v>72.013348532954822</v>
      </c>
      <c r="H17" s="17">
        <v>45.208379912354971</v>
      </c>
      <c r="I17" s="18">
        <v>42.207823723481852</v>
      </c>
      <c r="K17" s="1">
        <f t="shared" si="108"/>
        <v>0.5625</v>
      </c>
      <c r="L17" s="8">
        <f t="shared" si="58"/>
        <v>4.1724895188660412E-2</v>
      </c>
      <c r="M17" s="9">
        <f t="shared" si="59"/>
        <v>4.5374835598421752E-2</v>
      </c>
      <c r="N17" s="9">
        <f t="shared" si="60"/>
        <v>4.3420173680694729E-2</v>
      </c>
      <c r="O17" s="9">
        <f t="shared" si="61"/>
        <v>3.9434441621561928E-2</v>
      </c>
      <c r="P17" s="9">
        <f t="shared" si="62"/>
        <v>4.4670554659387032E-2</v>
      </c>
      <c r="Q17" s="9">
        <f t="shared" si="63"/>
        <v>3.7983193277310916E-2</v>
      </c>
      <c r="R17" s="10">
        <f t="shared" si="64"/>
        <v>4.1617357001972374E-2</v>
      </c>
      <c r="T17" s="1">
        <f t="shared" si="109"/>
        <v>0.5625</v>
      </c>
      <c r="U17" s="16">
        <f t="shared" si="101"/>
        <v>44.581911262798648</v>
      </c>
      <c r="V17" s="17">
        <f t="shared" si="65"/>
        <v>44.155290102389088</v>
      </c>
      <c r="W17" s="17">
        <f t="shared" si="66"/>
        <v>41.595563139931748</v>
      </c>
      <c r="X17" s="17">
        <f t="shared" si="67"/>
        <v>38.075938566552907</v>
      </c>
      <c r="Y17" s="17">
        <f t="shared" si="68"/>
        <v>38.395904436860071</v>
      </c>
      <c r="Z17" s="17">
        <f t="shared" si="69"/>
        <v>24.104095563139932</v>
      </c>
      <c r="AA17" s="18">
        <f t="shared" si="70"/>
        <v>22.504266211604097</v>
      </c>
      <c r="AC17" s="1">
        <f t="shared" si="110"/>
        <v>0.5625</v>
      </c>
      <c r="AD17" s="16">
        <f t="shared" si="102"/>
        <v>9.2878981797497175</v>
      </c>
      <c r="AE17" s="17">
        <f t="shared" si="71"/>
        <v>9.1990187713310601</v>
      </c>
      <c r="AF17" s="17">
        <f t="shared" si="72"/>
        <v>8.6657423208191133</v>
      </c>
      <c r="AG17" s="17">
        <f t="shared" si="73"/>
        <v>7.9324872013651886</v>
      </c>
      <c r="AH17" s="17">
        <f t="shared" si="74"/>
        <v>7.9991467576791822</v>
      </c>
      <c r="AI17" s="17">
        <f t="shared" si="75"/>
        <v>5.0216865756541527</v>
      </c>
      <c r="AJ17" s="18">
        <f t="shared" si="76"/>
        <v>4.6883887940841866</v>
      </c>
      <c r="AL17" s="1">
        <f t="shared" si="111"/>
        <v>0.5625</v>
      </c>
      <c r="AM17" s="16">
        <f>Roster!G$55+Roster!G$56+Roster!G$57</f>
        <v>19</v>
      </c>
      <c r="AN17" s="17">
        <f>Roster!H$55+Roster!H$56+Roster!H$57</f>
        <v>18</v>
      </c>
      <c r="AO17" s="17">
        <f>Roster!I$55+Roster!I$56+Roster!I$57</f>
        <v>23</v>
      </c>
      <c r="AP17" s="17">
        <f>Roster!J$55+Roster!J$56+Roster!J$57</f>
        <v>21</v>
      </c>
      <c r="AQ17" s="17">
        <f>Roster!K$55+Roster!K$56+Roster!K$57</f>
        <v>19</v>
      </c>
      <c r="AR17" s="17">
        <f>Roster!L$55+Roster!L$56+Roster!L$57</f>
        <v>17</v>
      </c>
      <c r="AS17" s="18">
        <f>Roster!M$55+Roster!M$56+Roster!M$57</f>
        <v>10</v>
      </c>
      <c r="AU17" s="1">
        <f t="shared" si="112"/>
        <v>0.5625</v>
      </c>
      <c r="AV17" s="16">
        <f t="shared" si="103"/>
        <v>12.919999999999998</v>
      </c>
      <c r="AW17" s="17">
        <f t="shared" si="77"/>
        <v>12.239999999999998</v>
      </c>
      <c r="AX17" s="17">
        <f t="shared" si="78"/>
        <v>15.639999999999999</v>
      </c>
      <c r="AY17" s="17">
        <f t="shared" si="79"/>
        <v>14.28</v>
      </c>
      <c r="AZ17" s="17">
        <f t="shared" si="80"/>
        <v>12.919999999999998</v>
      </c>
      <c r="BA17" s="17">
        <f t="shared" si="81"/>
        <v>11.559999999999999</v>
      </c>
      <c r="BB17" s="18">
        <f t="shared" si="82"/>
        <v>6.7999999999999989</v>
      </c>
      <c r="BD17" s="1">
        <f t="shared" si="113"/>
        <v>0.5625</v>
      </c>
      <c r="BE17" s="16">
        <f t="shared" si="104"/>
        <v>62.015999999999998</v>
      </c>
      <c r="BF17" s="17">
        <f t="shared" si="83"/>
        <v>58.751999999999995</v>
      </c>
      <c r="BG17" s="17">
        <f t="shared" si="84"/>
        <v>75.071999999999989</v>
      </c>
      <c r="BH17" s="17">
        <f t="shared" si="85"/>
        <v>68.543999999999997</v>
      </c>
      <c r="BI17" s="17">
        <f t="shared" si="86"/>
        <v>62.015999999999998</v>
      </c>
      <c r="BJ17" s="17">
        <f t="shared" si="87"/>
        <v>55.487999999999992</v>
      </c>
      <c r="BK17" s="18">
        <f t="shared" si="88"/>
        <v>32.639999999999993</v>
      </c>
      <c r="BM17" s="1">
        <f t="shared" si="114"/>
        <v>0.5625</v>
      </c>
      <c r="BN17" s="16">
        <f t="shared" si="105"/>
        <v>3.6321018202502806</v>
      </c>
      <c r="BO17" s="17">
        <f t="shared" si="89"/>
        <v>3.0409812286689384</v>
      </c>
      <c r="BP17" s="17">
        <f t="shared" si="90"/>
        <v>6.9742576791808855</v>
      </c>
      <c r="BQ17" s="17">
        <f t="shared" si="91"/>
        <v>6.3475127986348108</v>
      </c>
      <c r="BR17" s="17">
        <f t="shared" si="92"/>
        <v>4.920853242320816</v>
      </c>
      <c r="BS17" s="17">
        <f t="shared" si="93"/>
        <v>6.5383134243458461</v>
      </c>
      <c r="BT17" s="18">
        <f t="shared" si="94"/>
        <v>2.1116112059158123</v>
      </c>
      <c r="BV17" s="1">
        <f t="shared" si="115"/>
        <v>0.5625</v>
      </c>
      <c r="BW17" s="16">
        <f t="shared" si="106"/>
        <v>17.43408873720135</v>
      </c>
      <c r="BX17" s="17">
        <f t="shared" si="95"/>
        <v>14.596709897610907</v>
      </c>
      <c r="BY17" s="17">
        <f t="shared" si="96"/>
        <v>33.47643686006824</v>
      </c>
      <c r="BZ17" s="17">
        <f t="shared" si="97"/>
        <v>30.46806143344709</v>
      </c>
      <c r="CA17" s="17">
        <f t="shared" si="98"/>
        <v>23.620095563139927</v>
      </c>
      <c r="CB17" s="17">
        <f t="shared" si="99"/>
        <v>31.38390443686006</v>
      </c>
      <c r="CC17" s="18">
        <f t="shared" si="100"/>
        <v>10.135733788395896</v>
      </c>
    </row>
    <row r="18" spans="2:81" x14ac:dyDescent="0.25">
      <c r="B18" s="1">
        <f t="shared" si="107"/>
        <v>0.58333333333333337</v>
      </c>
      <c r="C18" s="16">
        <v>89.016500269902494</v>
      </c>
      <c r="D18" s="17">
        <v>76.814238435151822</v>
      </c>
      <c r="E18" s="17">
        <v>84.0155732884473</v>
      </c>
      <c r="F18" s="17">
        <v>78.014460910701061</v>
      </c>
      <c r="G18" s="17">
        <v>72.213385612213031</v>
      </c>
      <c r="H18" s="17">
        <v>42.00778664422365</v>
      </c>
      <c r="I18" s="18">
        <v>42.407860802740068</v>
      </c>
      <c r="K18" s="1">
        <f t="shared" si="108"/>
        <v>0.58333333333333337</v>
      </c>
      <c r="L18" s="8">
        <f t="shared" si="58"/>
        <v>4.4420043920942308E-2</v>
      </c>
      <c r="M18" s="9">
        <f t="shared" si="59"/>
        <v>4.2086804033318728E-2</v>
      </c>
      <c r="N18" s="9">
        <f t="shared" si="60"/>
        <v>4.676018704074817E-2</v>
      </c>
      <c r="O18" s="9">
        <f t="shared" si="61"/>
        <v>4.3079642107588662E-2</v>
      </c>
      <c r="P18" s="9">
        <f t="shared" si="62"/>
        <v>4.4794639533440886E-2</v>
      </c>
      <c r="Q18" s="9">
        <f t="shared" si="63"/>
        <v>3.5294117647058823E-2</v>
      </c>
      <c r="R18" s="10">
        <f t="shared" si="64"/>
        <v>4.1814595660749507E-2</v>
      </c>
      <c r="T18" s="1">
        <f t="shared" si="109"/>
        <v>0.58333333333333337</v>
      </c>
      <c r="U18" s="16">
        <f t="shared" si="101"/>
        <v>47.46160409556316</v>
      </c>
      <c r="V18" s="17">
        <f t="shared" si="65"/>
        <v>40.955631399317419</v>
      </c>
      <c r="W18" s="17">
        <f t="shared" si="66"/>
        <v>44.795221843003418</v>
      </c>
      <c r="X18" s="17">
        <f t="shared" si="67"/>
        <v>41.595563139931748</v>
      </c>
      <c r="Y18" s="17">
        <f t="shared" si="68"/>
        <v>38.502559726962467</v>
      </c>
      <c r="Z18" s="17">
        <f t="shared" si="69"/>
        <v>22.397610921501713</v>
      </c>
      <c r="AA18" s="18">
        <f t="shared" si="70"/>
        <v>22.610921501706493</v>
      </c>
      <c r="AC18" s="1">
        <f t="shared" si="110"/>
        <v>0.58333333333333337</v>
      </c>
      <c r="AD18" s="16">
        <f t="shared" si="102"/>
        <v>9.8878341865756578</v>
      </c>
      <c r="AE18" s="17">
        <f t="shared" si="71"/>
        <v>8.5324232081911298</v>
      </c>
      <c r="AF18" s="17">
        <f t="shared" si="72"/>
        <v>9.3323378839590454</v>
      </c>
      <c r="AG18" s="17">
        <f t="shared" si="73"/>
        <v>8.6657423208191133</v>
      </c>
      <c r="AH18" s="17">
        <f t="shared" si="74"/>
        <v>8.021366609783847</v>
      </c>
      <c r="AI18" s="17">
        <f t="shared" si="75"/>
        <v>4.6661689419795236</v>
      </c>
      <c r="AJ18" s="18">
        <f t="shared" si="76"/>
        <v>4.7106086461888523</v>
      </c>
      <c r="AL18" s="1">
        <f t="shared" si="111"/>
        <v>0.58333333333333337</v>
      </c>
      <c r="AM18" s="16">
        <f>Roster!G$55+Roster!G$56+Roster!G$57+Roster!G$58</f>
        <v>25</v>
      </c>
      <c r="AN18" s="17">
        <f>Roster!H$55+Roster!H$56+Roster!H$57+Roster!H$58</f>
        <v>23</v>
      </c>
      <c r="AO18" s="17">
        <f>Roster!I$55+Roster!I$56+Roster!I$57+Roster!I$58</f>
        <v>31</v>
      </c>
      <c r="AP18" s="17">
        <f>Roster!J$55+Roster!J$56+Roster!J$57+Roster!J$58</f>
        <v>29</v>
      </c>
      <c r="AQ18" s="17">
        <f>Roster!K$55+Roster!K$56+Roster!K$57+Roster!K$58</f>
        <v>25</v>
      </c>
      <c r="AR18" s="17">
        <f>Roster!L$55+Roster!L$56+Roster!L$57+Roster!L$58</f>
        <v>23</v>
      </c>
      <c r="AS18" s="18">
        <f>Roster!M$55+Roster!M$56+Roster!M$57+Roster!M$58</f>
        <v>16</v>
      </c>
      <c r="AU18" s="1">
        <f t="shared" si="112"/>
        <v>0.58333333333333337</v>
      </c>
      <c r="AV18" s="16">
        <f t="shared" si="103"/>
        <v>17</v>
      </c>
      <c r="AW18" s="17">
        <f t="shared" si="77"/>
        <v>15.639999999999999</v>
      </c>
      <c r="AX18" s="17">
        <f t="shared" si="78"/>
        <v>21.08</v>
      </c>
      <c r="AY18" s="17">
        <f t="shared" si="79"/>
        <v>19.72</v>
      </c>
      <c r="AZ18" s="17">
        <f t="shared" si="80"/>
        <v>17</v>
      </c>
      <c r="BA18" s="17">
        <f t="shared" si="81"/>
        <v>15.639999999999999</v>
      </c>
      <c r="BB18" s="18">
        <f t="shared" si="82"/>
        <v>10.879999999999999</v>
      </c>
      <c r="BD18" s="1">
        <f t="shared" si="113"/>
        <v>0.58333333333333337</v>
      </c>
      <c r="BE18" s="16">
        <f t="shared" si="104"/>
        <v>81.599999999999994</v>
      </c>
      <c r="BF18" s="17">
        <f t="shared" si="83"/>
        <v>75.071999999999989</v>
      </c>
      <c r="BG18" s="17">
        <f t="shared" si="84"/>
        <v>101.184</v>
      </c>
      <c r="BH18" s="17">
        <f t="shared" si="85"/>
        <v>94.656000000000006</v>
      </c>
      <c r="BI18" s="17">
        <f t="shared" si="86"/>
        <v>81.599999999999994</v>
      </c>
      <c r="BJ18" s="17">
        <f t="shared" si="87"/>
        <v>75.071999999999989</v>
      </c>
      <c r="BK18" s="18">
        <f t="shared" si="88"/>
        <v>52.224000000000004</v>
      </c>
      <c r="BM18" s="1">
        <f t="shared" si="114"/>
        <v>0.58333333333333337</v>
      </c>
      <c r="BN18" s="16">
        <f t="shared" si="105"/>
        <v>7.1121658134243422</v>
      </c>
      <c r="BO18" s="17">
        <f t="shared" si="89"/>
        <v>7.107576791808869</v>
      </c>
      <c r="BP18" s="17">
        <f t="shared" si="90"/>
        <v>11.747662116040953</v>
      </c>
      <c r="BQ18" s="17">
        <f t="shared" si="91"/>
        <v>11.054257679180886</v>
      </c>
      <c r="BR18" s="17">
        <f t="shared" si="92"/>
        <v>8.978633390216153</v>
      </c>
      <c r="BS18" s="17">
        <f t="shared" si="93"/>
        <v>10.973831058020476</v>
      </c>
      <c r="BT18" s="18">
        <f t="shared" si="94"/>
        <v>6.1693913538111467</v>
      </c>
      <c r="BV18" s="1">
        <f t="shared" si="115"/>
        <v>0.58333333333333337</v>
      </c>
      <c r="BW18" s="16">
        <f t="shared" si="106"/>
        <v>34.138395904436834</v>
      </c>
      <c r="BX18" s="17">
        <f t="shared" si="95"/>
        <v>34.11636860068257</v>
      </c>
      <c r="BY18" s="17">
        <f t="shared" si="96"/>
        <v>56.38877815699658</v>
      </c>
      <c r="BZ18" s="17">
        <f t="shared" si="97"/>
        <v>53.060436860068258</v>
      </c>
      <c r="CA18" s="17">
        <f t="shared" si="98"/>
        <v>43.097440273037527</v>
      </c>
      <c r="CB18" s="17">
        <f t="shared" si="99"/>
        <v>52.67438907849828</v>
      </c>
      <c r="CC18" s="18">
        <f t="shared" si="100"/>
        <v>29.613078498293511</v>
      </c>
    </row>
    <row r="19" spans="2:81" x14ac:dyDescent="0.25">
      <c r="B19" s="1">
        <f t="shared" si="107"/>
        <v>0.60416666666666674</v>
      </c>
      <c r="C19" s="16">
        <v>102.61902165946063</v>
      </c>
      <c r="D19" s="17">
        <v>81.81516541660703</v>
      </c>
      <c r="E19" s="17">
        <v>86.81609239806221</v>
      </c>
      <c r="F19" s="17">
        <v>80.01483170328315</v>
      </c>
      <c r="G19" s="17">
        <v>72.41342269147124</v>
      </c>
      <c r="H19" s="17">
        <v>52.409714765650456</v>
      </c>
      <c r="I19" s="18">
        <v>48.408973180486306</v>
      </c>
      <c r="K19" s="1">
        <f t="shared" si="108"/>
        <v>0.60416666666666674</v>
      </c>
      <c r="L19" s="8">
        <f t="shared" si="58"/>
        <v>5.1207825913355966E-2</v>
      </c>
      <c r="M19" s="9">
        <f t="shared" si="59"/>
        <v>4.4826830337571254E-2</v>
      </c>
      <c r="N19" s="9">
        <f t="shared" si="60"/>
        <v>4.8318859942106447E-2</v>
      </c>
      <c r="O19" s="9">
        <f t="shared" si="61"/>
        <v>4.4184248315475558E-2</v>
      </c>
      <c r="P19" s="9">
        <f t="shared" si="62"/>
        <v>4.4918724407494739E-2</v>
      </c>
      <c r="Q19" s="9">
        <f t="shared" si="63"/>
        <v>4.4033613445378143E-2</v>
      </c>
      <c r="R19" s="10">
        <f t="shared" si="64"/>
        <v>4.7731755424063119E-2</v>
      </c>
      <c r="T19" s="1">
        <f t="shared" si="109"/>
        <v>0.60416666666666674</v>
      </c>
      <c r="U19" s="16">
        <f t="shared" si="101"/>
        <v>54.71416382252562</v>
      </c>
      <c r="V19" s="17">
        <f t="shared" si="65"/>
        <v>43.622013651877154</v>
      </c>
      <c r="W19" s="17">
        <f t="shared" si="66"/>
        <v>46.288395904436868</v>
      </c>
      <c r="X19" s="17">
        <f t="shared" si="67"/>
        <v>42.662116040955645</v>
      </c>
      <c r="Y19" s="17">
        <f t="shared" si="68"/>
        <v>38.609215017064855</v>
      </c>
      <c r="Z19" s="17">
        <f t="shared" si="69"/>
        <v>27.943686006825942</v>
      </c>
      <c r="AA19" s="18">
        <f t="shared" si="70"/>
        <v>25.810580204778166</v>
      </c>
      <c r="AC19" s="1">
        <f t="shared" si="110"/>
        <v>0.60416666666666674</v>
      </c>
      <c r="AD19" s="16">
        <f t="shared" si="102"/>
        <v>11.398784129692839</v>
      </c>
      <c r="AE19" s="17">
        <f t="shared" si="71"/>
        <v>9.0879195108077404</v>
      </c>
      <c r="AF19" s="17">
        <f t="shared" si="72"/>
        <v>9.6434158134243475</v>
      </c>
      <c r="AG19" s="17">
        <f t="shared" si="73"/>
        <v>8.8879408418657597</v>
      </c>
      <c r="AH19" s="17">
        <f t="shared" si="74"/>
        <v>8.0435864618885109</v>
      </c>
      <c r="AI19" s="17">
        <f t="shared" si="75"/>
        <v>5.8216012514220719</v>
      </c>
      <c r="AJ19" s="18">
        <f t="shared" si="76"/>
        <v>5.3772042093287844</v>
      </c>
      <c r="AL19" s="1">
        <f t="shared" si="111"/>
        <v>0.60416666666666674</v>
      </c>
      <c r="AM19" s="16">
        <f>Roster!G$55+Roster!G$56+Roster!G$57+Roster!G$58</f>
        <v>25</v>
      </c>
      <c r="AN19" s="17">
        <f>Roster!H$55+Roster!H$56+Roster!H$57+Roster!H$58</f>
        <v>23</v>
      </c>
      <c r="AO19" s="17">
        <f>Roster!I$55+Roster!I$56+Roster!I$57+Roster!I$58</f>
        <v>31</v>
      </c>
      <c r="AP19" s="17">
        <f>Roster!J$55+Roster!J$56+Roster!J$57+Roster!J$58</f>
        <v>29</v>
      </c>
      <c r="AQ19" s="17">
        <f>Roster!K$55+Roster!K$56+Roster!K$57+Roster!K$58</f>
        <v>25</v>
      </c>
      <c r="AR19" s="17">
        <f>Roster!L$55+Roster!L$56+Roster!L$57+Roster!L$58</f>
        <v>23</v>
      </c>
      <c r="AS19" s="18">
        <f>Roster!M$55+Roster!M$56+Roster!M$57+Roster!M$58</f>
        <v>16</v>
      </c>
      <c r="AU19" s="1">
        <f t="shared" si="112"/>
        <v>0.60416666666666674</v>
      </c>
      <c r="AV19" s="16">
        <f t="shared" si="103"/>
        <v>17</v>
      </c>
      <c r="AW19" s="17">
        <f t="shared" si="77"/>
        <v>15.639999999999999</v>
      </c>
      <c r="AX19" s="17">
        <f t="shared" si="78"/>
        <v>21.08</v>
      </c>
      <c r="AY19" s="17">
        <f t="shared" si="79"/>
        <v>19.72</v>
      </c>
      <c r="AZ19" s="17">
        <f t="shared" si="80"/>
        <v>17</v>
      </c>
      <c r="BA19" s="17">
        <f t="shared" si="81"/>
        <v>15.639999999999999</v>
      </c>
      <c r="BB19" s="18">
        <f t="shared" si="82"/>
        <v>10.879999999999999</v>
      </c>
      <c r="BD19" s="1">
        <f t="shared" si="113"/>
        <v>0.60416666666666674</v>
      </c>
      <c r="BE19" s="16">
        <f t="shared" si="104"/>
        <v>81.599999999999994</v>
      </c>
      <c r="BF19" s="17">
        <f t="shared" si="83"/>
        <v>75.071999999999989</v>
      </c>
      <c r="BG19" s="17">
        <f t="shared" si="84"/>
        <v>101.184</v>
      </c>
      <c r="BH19" s="17">
        <f t="shared" si="85"/>
        <v>94.656000000000006</v>
      </c>
      <c r="BI19" s="17">
        <f t="shared" si="86"/>
        <v>81.599999999999994</v>
      </c>
      <c r="BJ19" s="17">
        <f t="shared" si="87"/>
        <v>75.071999999999989</v>
      </c>
      <c r="BK19" s="18">
        <f t="shared" si="88"/>
        <v>52.224000000000004</v>
      </c>
      <c r="BM19" s="1">
        <f t="shared" si="114"/>
        <v>0.60416666666666674</v>
      </c>
      <c r="BN19" s="16">
        <f t="shared" si="105"/>
        <v>5.6012158703071613</v>
      </c>
      <c r="BO19" s="17">
        <f t="shared" si="89"/>
        <v>6.5520804891922584</v>
      </c>
      <c r="BP19" s="17">
        <f t="shared" si="90"/>
        <v>11.436584186575651</v>
      </c>
      <c r="BQ19" s="17">
        <f t="shared" si="91"/>
        <v>10.832059158134239</v>
      </c>
      <c r="BR19" s="17">
        <f t="shared" si="92"/>
        <v>8.9564135381114891</v>
      </c>
      <c r="BS19" s="17">
        <f t="shared" si="93"/>
        <v>9.8183987485779269</v>
      </c>
      <c r="BT19" s="18">
        <f t="shared" si="94"/>
        <v>5.5027957906712146</v>
      </c>
      <c r="BV19" s="1">
        <f t="shared" si="115"/>
        <v>0.60416666666666674</v>
      </c>
      <c r="BW19" s="16">
        <f t="shared" si="106"/>
        <v>26.885836177474374</v>
      </c>
      <c r="BX19" s="17">
        <f t="shared" si="95"/>
        <v>31.449986348122835</v>
      </c>
      <c r="BY19" s="17">
        <f t="shared" si="96"/>
        <v>54.895604095563129</v>
      </c>
      <c r="BZ19" s="17">
        <f t="shared" si="97"/>
        <v>51.993883959044361</v>
      </c>
      <c r="CA19" s="17">
        <f t="shared" si="98"/>
        <v>42.990784982935139</v>
      </c>
      <c r="CB19" s="17">
        <f t="shared" si="99"/>
        <v>47.128313993174046</v>
      </c>
      <c r="CC19" s="18">
        <f t="shared" si="100"/>
        <v>26.413419795221838</v>
      </c>
    </row>
    <row r="20" spans="2:81" x14ac:dyDescent="0.25">
      <c r="B20" s="1">
        <f t="shared" si="107"/>
        <v>0.62500000000000011</v>
      </c>
      <c r="C20" s="16">
        <v>86.416018239545792</v>
      </c>
      <c r="D20" s="17">
        <v>84.415647446963717</v>
      </c>
      <c r="E20" s="17">
        <v>84.215610367705509</v>
      </c>
      <c r="F20" s="17">
        <v>81.215054178832389</v>
      </c>
      <c r="G20" s="17">
        <v>66.612347392983224</v>
      </c>
      <c r="H20" s="17">
        <v>53.009826003425083</v>
      </c>
      <c r="I20" s="18">
        <v>40.607527089416195</v>
      </c>
      <c r="K20" s="1">
        <f t="shared" si="108"/>
        <v>0.62500000000000011</v>
      </c>
      <c r="L20" s="8">
        <f t="shared" si="58"/>
        <v>4.3122379716510284E-2</v>
      </c>
      <c r="M20" s="9">
        <f t="shared" si="59"/>
        <v>4.6251644015782557E-2</v>
      </c>
      <c r="N20" s="9">
        <f t="shared" si="60"/>
        <v>4.6871520819416618E-2</v>
      </c>
      <c r="O20" s="9">
        <f t="shared" si="61"/>
        <v>4.4847012040207683E-2</v>
      </c>
      <c r="P20" s="9">
        <f t="shared" si="62"/>
        <v>4.1320263059933013E-2</v>
      </c>
      <c r="Q20" s="9">
        <f t="shared" si="63"/>
        <v>4.4537815126050415E-2</v>
      </c>
      <c r="R20" s="10">
        <f t="shared" si="64"/>
        <v>4.0039447731755419E-2</v>
      </c>
      <c r="T20" s="1">
        <f t="shared" si="109"/>
        <v>0.62500000000000011</v>
      </c>
      <c r="U20" s="16">
        <f t="shared" si="101"/>
        <v>46.075085324232099</v>
      </c>
      <c r="V20" s="17">
        <f t="shared" si="65"/>
        <v>45.008532423208202</v>
      </c>
      <c r="W20" s="17">
        <f t="shared" si="66"/>
        <v>44.901877133105806</v>
      </c>
      <c r="X20" s="17">
        <f t="shared" si="67"/>
        <v>43.302047781569968</v>
      </c>
      <c r="Y20" s="17">
        <f t="shared" si="68"/>
        <v>35.516211604095574</v>
      </c>
      <c r="Z20" s="17">
        <f t="shared" si="69"/>
        <v>28.26365187713311</v>
      </c>
      <c r="AA20" s="18">
        <f t="shared" si="70"/>
        <v>21.651023890784987</v>
      </c>
      <c r="AC20" s="1">
        <f t="shared" si="110"/>
        <v>0.62500000000000011</v>
      </c>
      <c r="AD20" s="16">
        <f t="shared" si="102"/>
        <v>9.5989761092150214</v>
      </c>
      <c r="AE20" s="17">
        <f t="shared" si="71"/>
        <v>9.3767775881683768</v>
      </c>
      <c r="AF20" s="17">
        <f t="shared" si="72"/>
        <v>9.3545577360637093</v>
      </c>
      <c r="AG20" s="17">
        <f t="shared" si="73"/>
        <v>9.0212599544937433</v>
      </c>
      <c r="AH20" s="17">
        <f t="shared" si="74"/>
        <v>7.3992107508532445</v>
      </c>
      <c r="AI20" s="17">
        <f t="shared" si="75"/>
        <v>5.8882608077360654</v>
      </c>
      <c r="AJ20" s="18">
        <f t="shared" si="76"/>
        <v>4.5106299772468725</v>
      </c>
      <c r="AL20" s="1">
        <f t="shared" si="111"/>
        <v>0.62500000000000011</v>
      </c>
      <c r="AM20" s="16">
        <f>Roster!G$55+Roster!G$56+Roster!G$57+Roster!G$58+Roster!G$59</f>
        <v>28</v>
      </c>
      <c r="AN20" s="17">
        <f>Roster!H$55+Roster!H$56+Roster!H$57+Roster!H$58+Roster!H$59</f>
        <v>26</v>
      </c>
      <c r="AO20" s="17">
        <f>Roster!I$55+Roster!I$56+Roster!I$57+Roster!I$58+Roster!I$59</f>
        <v>36</v>
      </c>
      <c r="AP20" s="17">
        <f>Roster!J$55+Roster!J$56+Roster!J$57+Roster!J$58+Roster!J$59</f>
        <v>34</v>
      </c>
      <c r="AQ20" s="17">
        <f>Roster!K$55+Roster!K$56+Roster!K$57+Roster!K$58+Roster!K$59</f>
        <v>29</v>
      </c>
      <c r="AR20" s="17">
        <f>Roster!L$55+Roster!L$56+Roster!L$57+Roster!L$58+Roster!L$59</f>
        <v>26</v>
      </c>
      <c r="AS20" s="18">
        <f>Roster!M$55+Roster!M$56+Roster!M$57+Roster!M$58+Roster!M$59</f>
        <v>18</v>
      </c>
      <c r="AU20" s="1">
        <f t="shared" si="112"/>
        <v>0.62500000000000011</v>
      </c>
      <c r="AV20" s="16">
        <f t="shared" si="103"/>
        <v>19.04</v>
      </c>
      <c r="AW20" s="17">
        <f t="shared" si="77"/>
        <v>17.68</v>
      </c>
      <c r="AX20" s="17">
        <f t="shared" si="78"/>
        <v>24.479999999999997</v>
      </c>
      <c r="AY20" s="17">
        <f t="shared" si="79"/>
        <v>23.119999999999997</v>
      </c>
      <c r="AZ20" s="17">
        <f t="shared" si="80"/>
        <v>19.72</v>
      </c>
      <c r="BA20" s="17">
        <f t="shared" si="81"/>
        <v>17.68</v>
      </c>
      <c r="BB20" s="18">
        <f t="shared" si="82"/>
        <v>12.239999999999998</v>
      </c>
      <c r="BD20" s="1">
        <f t="shared" si="113"/>
        <v>0.62500000000000011</v>
      </c>
      <c r="BE20" s="16">
        <f t="shared" si="104"/>
        <v>91.39200000000001</v>
      </c>
      <c r="BF20" s="17">
        <f t="shared" si="83"/>
        <v>84.864000000000004</v>
      </c>
      <c r="BG20" s="17">
        <f t="shared" si="84"/>
        <v>117.50399999999999</v>
      </c>
      <c r="BH20" s="17">
        <f t="shared" si="85"/>
        <v>110.97599999999998</v>
      </c>
      <c r="BI20" s="17">
        <f t="shared" si="86"/>
        <v>94.656000000000006</v>
      </c>
      <c r="BJ20" s="17">
        <f t="shared" si="87"/>
        <v>84.864000000000004</v>
      </c>
      <c r="BK20" s="18">
        <f t="shared" si="88"/>
        <v>58.751999999999995</v>
      </c>
      <c r="BM20" s="1">
        <f t="shared" si="114"/>
        <v>0.62500000000000011</v>
      </c>
      <c r="BN20" s="16">
        <f t="shared" si="105"/>
        <v>9.4410238907849777</v>
      </c>
      <c r="BO20" s="17">
        <f t="shared" si="89"/>
        <v>8.3032224118316229</v>
      </c>
      <c r="BP20" s="17">
        <f t="shared" si="90"/>
        <v>15.125442263936288</v>
      </c>
      <c r="BQ20" s="17">
        <f t="shared" si="91"/>
        <v>14.098740045506254</v>
      </c>
      <c r="BR20" s="17">
        <f t="shared" si="92"/>
        <v>12.320789249146754</v>
      </c>
      <c r="BS20" s="17">
        <f t="shared" si="93"/>
        <v>11.791739192263934</v>
      </c>
      <c r="BT20" s="18">
        <f t="shared" si="94"/>
        <v>7.7293700227531259</v>
      </c>
      <c r="BV20" s="1">
        <f t="shared" si="115"/>
        <v>0.62500000000000011</v>
      </c>
      <c r="BW20" s="16">
        <f t="shared" si="106"/>
        <v>45.316914675767912</v>
      </c>
      <c r="BX20" s="17">
        <f t="shared" si="95"/>
        <v>39.855467576791803</v>
      </c>
      <c r="BY20" s="17">
        <f t="shared" si="96"/>
        <v>72.602122866894177</v>
      </c>
      <c r="BZ20" s="17">
        <f t="shared" si="97"/>
        <v>67.673952218430017</v>
      </c>
      <c r="CA20" s="17">
        <f t="shared" si="98"/>
        <v>59.139788395904432</v>
      </c>
      <c r="CB20" s="17">
        <f t="shared" si="99"/>
        <v>56.60034812286689</v>
      </c>
      <c r="CC20" s="18">
        <f t="shared" si="100"/>
        <v>37.100976109215011</v>
      </c>
    </row>
    <row r="21" spans="2:81" x14ac:dyDescent="0.25">
      <c r="B21" s="1">
        <f t="shared" si="107"/>
        <v>0.64583333333333348</v>
      </c>
      <c r="C21" s="16">
        <v>95.017612647648747</v>
      </c>
      <c r="D21" s="17">
        <v>90.016685666193538</v>
      </c>
      <c r="E21" s="17">
        <v>83.215424971414464</v>
      </c>
      <c r="F21" s="17">
        <v>82.015202495865196</v>
      </c>
      <c r="G21" s="17">
        <v>77.214312593668225</v>
      </c>
      <c r="H21" s="17">
        <v>56.210419271556411</v>
      </c>
      <c r="I21" s="18">
        <v>43.608083278289314</v>
      </c>
      <c r="K21" s="1">
        <f t="shared" si="108"/>
        <v>0.64583333333333348</v>
      </c>
      <c r="L21" s="8">
        <f t="shared" si="58"/>
        <v>4.741465362347775E-2</v>
      </c>
      <c r="M21" s="9">
        <f t="shared" si="59"/>
        <v>4.9320473476545383E-2</v>
      </c>
      <c r="N21" s="9">
        <f t="shared" si="60"/>
        <v>4.6314851926074381E-2</v>
      </c>
      <c r="O21" s="9">
        <f t="shared" si="61"/>
        <v>4.5288854523362426E-2</v>
      </c>
      <c r="P21" s="9">
        <f t="shared" si="62"/>
        <v>4.7896761384787212E-2</v>
      </c>
      <c r="Q21" s="9">
        <f t="shared" si="63"/>
        <v>4.7226890756302521E-2</v>
      </c>
      <c r="R21" s="10">
        <f t="shared" si="64"/>
        <v>4.2998027613412225E-2</v>
      </c>
      <c r="T21" s="1">
        <f t="shared" si="109"/>
        <v>0.64583333333333348</v>
      </c>
      <c r="U21" s="16">
        <f t="shared" si="101"/>
        <v>50.661262798634837</v>
      </c>
      <c r="V21" s="17">
        <f t="shared" si="65"/>
        <v>47.994880546075102</v>
      </c>
      <c r="W21" s="17">
        <f t="shared" si="66"/>
        <v>44.368600682593865</v>
      </c>
      <c r="X21" s="17">
        <f t="shared" si="67"/>
        <v>43.728668941979514</v>
      </c>
      <c r="Y21" s="17">
        <f t="shared" si="68"/>
        <v>41.168941979522195</v>
      </c>
      <c r="Z21" s="17">
        <f t="shared" si="69"/>
        <v>29.970136518771341</v>
      </c>
      <c r="AA21" s="18">
        <f t="shared" si="70"/>
        <v>23.250853242320826</v>
      </c>
      <c r="AC21" s="1">
        <f t="shared" si="110"/>
        <v>0.64583333333333348</v>
      </c>
      <c r="AD21" s="16">
        <f t="shared" si="102"/>
        <v>10.55442974971559</v>
      </c>
      <c r="AE21" s="17">
        <f t="shared" si="71"/>
        <v>9.9989334470989792</v>
      </c>
      <c r="AF21" s="17">
        <f t="shared" si="72"/>
        <v>9.2434584755403897</v>
      </c>
      <c r="AG21" s="17">
        <f t="shared" si="73"/>
        <v>9.110139362912399</v>
      </c>
      <c r="AH21" s="17">
        <f t="shared" si="74"/>
        <v>8.5768629124004576</v>
      </c>
      <c r="AI21" s="17">
        <f t="shared" si="75"/>
        <v>6.2437784414106963</v>
      </c>
      <c r="AJ21" s="18">
        <f t="shared" si="76"/>
        <v>4.8439277588168386</v>
      </c>
      <c r="AL21" s="1">
        <f t="shared" si="111"/>
        <v>0.64583333333333348</v>
      </c>
      <c r="AM21" s="16">
        <f>Roster!G$55+Roster!G$56+Roster!G$57+Roster!G$58+Roster!G$59</f>
        <v>28</v>
      </c>
      <c r="AN21" s="17">
        <f>Roster!H$55+Roster!H$56+Roster!H$57+Roster!H$58+Roster!H$59</f>
        <v>26</v>
      </c>
      <c r="AO21" s="17">
        <f>Roster!I$55+Roster!I$56+Roster!I$57+Roster!I$58+Roster!I$59</f>
        <v>36</v>
      </c>
      <c r="AP21" s="17">
        <f>Roster!J$55+Roster!J$56+Roster!J$57+Roster!J$58+Roster!J$59</f>
        <v>34</v>
      </c>
      <c r="AQ21" s="17">
        <f>Roster!K$55+Roster!K$56+Roster!K$57+Roster!K$58+Roster!K$59</f>
        <v>29</v>
      </c>
      <c r="AR21" s="17">
        <f>Roster!L$55+Roster!L$56+Roster!L$57+Roster!L$58+Roster!L$59</f>
        <v>26</v>
      </c>
      <c r="AS21" s="18">
        <f>Roster!M$55+Roster!M$56+Roster!M$57+Roster!M$58+Roster!M$59</f>
        <v>18</v>
      </c>
      <c r="AU21" s="1">
        <f t="shared" si="112"/>
        <v>0.64583333333333348</v>
      </c>
      <c r="AV21" s="16">
        <f t="shared" si="103"/>
        <v>19.04</v>
      </c>
      <c r="AW21" s="17">
        <f t="shared" si="77"/>
        <v>17.68</v>
      </c>
      <c r="AX21" s="17">
        <f t="shared" si="78"/>
        <v>24.479999999999997</v>
      </c>
      <c r="AY21" s="17">
        <f t="shared" si="79"/>
        <v>23.119999999999997</v>
      </c>
      <c r="AZ21" s="17">
        <f t="shared" si="80"/>
        <v>19.72</v>
      </c>
      <c r="BA21" s="17">
        <f t="shared" si="81"/>
        <v>17.68</v>
      </c>
      <c r="BB21" s="18">
        <f t="shared" si="82"/>
        <v>12.239999999999998</v>
      </c>
      <c r="BD21" s="1">
        <f t="shared" si="113"/>
        <v>0.64583333333333348</v>
      </c>
      <c r="BE21" s="16">
        <f t="shared" si="104"/>
        <v>91.39200000000001</v>
      </c>
      <c r="BF21" s="17">
        <f t="shared" si="83"/>
        <v>84.864000000000004</v>
      </c>
      <c r="BG21" s="17">
        <f t="shared" si="84"/>
        <v>117.50399999999999</v>
      </c>
      <c r="BH21" s="17">
        <f t="shared" si="85"/>
        <v>110.97599999999998</v>
      </c>
      <c r="BI21" s="17">
        <f t="shared" si="86"/>
        <v>94.656000000000006</v>
      </c>
      <c r="BJ21" s="17">
        <f t="shared" si="87"/>
        <v>84.864000000000004</v>
      </c>
      <c r="BK21" s="18">
        <f t="shared" si="88"/>
        <v>58.751999999999995</v>
      </c>
      <c r="BM21" s="1">
        <f t="shared" si="114"/>
        <v>0.64583333333333348</v>
      </c>
      <c r="BN21" s="16">
        <f t="shared" si="105"/>
        <v>8.4855702502844093</v>
      </c>
      <c r="BO21" s="17">
        <f t="shared" si="89"/>
        <v>7.6810665529010205</v>
      </c>
      <c r="BP21" s="17">
        <f t="shared" si="90"/>
        <v>15.236541524459607</v>
      </c>
      <c r="BQ21" s="17">
        <f t="shared" si="91"/>
        <v>14.009860637087598</v>
      </c>
      <c r="BR21" s="17">
        <f t="shared" si="92"/>
        <v>11.143137087599541</v>
      </c>
      <c r="BS21" s="17">
        <f t="shared" si="93"/>
        <v>11.436221558589303</v>
      </c>
      <c r="BT21" s="18">
        <f t="shared" si="94"/>
        <v>7.3960722411831599</v>
      </c>
      <c r="BV21" s="1">
        <f t="shared" si="115"/>
        <v>0.64583333333333348</v>
      </c>
      <c r="BW21" s="16">
        <f t="shared" si="106"/>
        <v>40.730737201365173</v>
      </c>
      <c r="BX21" s="17">
        <f t="shared" si="95"/>
        <v>36.869119453924903</v>
      </c>
      <c r="BY21" s="17">
        <f t="shared" si="96"/>
        <v>73.135399317406126</v>
      </c>
      <c r="BZ21" s="17">
        <f t="shared" si="97"/>
        <v>67.247331058020478</v>
      </c>
      <c r="CA21" s="17">
        <f t="shared" si="98"/>
        <v>53.487058020477811</v>
      </c>
      <c r="CB21" s="17">
        <f t="shared" si="99"/>
        <v>54.893863481228664</v>
      </c>
      <c r="CC21" s="18">
        <f t="shared" si="100"/>
        <v>35.501146757679166</v>
      </c>
    </row>
    <row r="22" spans="2:81" x14ac:dyDescent="0.25">
      <c r="B22" s="1">
        <f t="shared" si="107"/>
        <v>0.66666666666666685</v>
      </c>
      <c r="C22" s="16">
        <v>89.216537349160689</v>
      </c>
      <c r="D22" s="17">
        <v>85.215795763996553</v>
      </c>
      <c r="E22" s="17">
        <v>77.814423831442838</v>
      </c>
      <c r="F22" s="17">
        <v>88.016314873611449</v>
      </c>
      <c r="G22" s="17">
        <v>74.21375640479512</v>
      </c>
      <c r="H22" s="17">
        <v>45.808491150129598</v>
      </c>
      <c r="I22" s="18">
        <v>32.606043919087881</v>
      </c>
      <c r="K22" s="1">
        <f t="shared" si="108"/>
        <v>0.66666666666666685</v>
      </c>
      <c r="L22" s="8">
        <f t="shared" si="58"/>
        <v>4.4519864244360149E-2</v>
      </c>
      <c r="M22" s="9">
        <f t="shared" si="59"/>
        <v>4.6690048224462967E-2</v>
      </c>
      <c r="N22" s="9">
        <f t="shared" si="60"/>
        <v>4.3308839902026275E-2</v>
      </c>
      <c r="O22" s="9">
        <f t="shared" si="61"/>
        <v>4.8602673147023101E-2</v>
      </c>
      <c r="P22" s="9">
        <f t="shared" si="62"/>
        <v>4.6035488273979422E-2</v>
      </c>
      <c r="Q22" s="9">
        <f t="shared" si="63"/>
        <v>3.8487394957983187E-2</v>
      </c>
      <c r="R22" s="10">
        <f t="shared" si="64"/>
        <v>3.2149901380670608E-2</v>
      </c>
      <c r="T22" s="1">
        <f t="shared" si="109"/>
        <v>0.66666666666666685</v>
      </c>
      <c r="U22" s="16">
        <f t="shared" si="101"/>
        <v>47.568259385665542</v>
      </c>
      <c r="V22" s="17">
        <f t="shared" si="65"/>
        <v>45.435153583617762</v>
      </c>
      <c r="W22" s="17">
        <f t="shared" si="66"/>
        <v>41.488907849829353</v>
      </c>
      <c r="X22" s="17">
        <f t="shared" si="67"/>
        <v>46.928327645051198</v>
      </c>
      <c r="Y22" s="17">
        <f t="shared" si="68"/>
        <v>39.569112627986364</v>
      </c>
      <c r="Z22" s="17">
        <f t="shared" si="69"/>
        <v>24.4240614334471</v>
      </c>
      <c r="AA22" s="18">
        <f t="shared" si="70"/>
        <v>17.384812286689424</v>
      </c>
      <c r="AC22" s="1">
        <f t="shared" si="110"/>
        <v>0.66666666666666685</v>
      </c>
      <c r="AD22" s="16">
        <f t="shared" si="102"/>
        <v>9.91005403868032</v>
      </c>
      <c r="AE22" s="17">
        <f t="shared" si="71"/>
        <v>9.4656569965870343</v>
      </c>
      <c r="AF22" s="17">
        <f t="shared" si="72"/>
        <v>8.6435224687144476</v>
      </c>
      <c r="AG22" s="17">
        <f t="shared" si="73"/>
        <v>9.7767349260523329</v>
      </c>
      <c r="AH22" s="17">
        <f t="shared" si="74"/>
        <v>8.2435651308304934</v>
      </c>
      <c r="AI22" s="17">
        <f t="shared" si="75"/>
        <v>5.0883461319681462</v>
      </c>
      <c r="AJ22" s="18">
        <f t="shared" si="76"/>
        <v>3.6218358930602967</v>
      </c>
      <c r="AL22" s="1">
        <f t="shared" si="111"/>
        <v>0.66666666666666685</v>
      </c>
      <c r="AM22" s="16">
        <f>Roster!G$55+Roster!G$56+Roster!G$57+Roster!G$58+Roster!G$59</f>
        <v>28</v>
      </c>
      <c r="AN22" s="17">
        <f>Roster!H$55+Roster!H$56+Roster!H$57+Roster!H$58+Roster!H$59</f>
        <v>26</v>
      </c>
      <c r="AO22" s="17">
        <f>Roster!I$55+Roster!I$56+Roster!I$57+Roster!I$58+Roster!I$59</f>
        <v>36</v>
      </c>
      <c r="AP22" s="17">
        <f>Roster!J$55+Roster!J$56+Roster!J$57+Roster!J$58+Roster!J$59</f>
        <v>34</v>
      </c>
      <c r="AQ22" s="17">
        <f>Roster!K$55+Roster!K$56+Roster!K$57+Roster!K$58+Roster!K$59</f>
        <v>29</v>
      </c>
      <c r="AR22" s="17">
        <f>Roster!L$55+Roster!L$56+Roster!L$57+Roster!L$58+Roster!L$59</f>
        <v>26</v>
      </c>
      <c r="AS22" s="18">
        <f>Roster!M$55+Roster!M$56+Roster!M$57+Roster!M$58+Roster!M$59</f>
        <v>18</v>
      </c>
      <c r="AU22" s="1">
        <f t="shared" si="112"/>
        <v>0.66666666666666685</v>
      </c>
      <c r="AV22" s="16">
        <f t="shared" si="103"/>
        <v>19.04</v>
      </c>
      <c r="AW22" s="17">
        <f t="shared" si="77"/>
        <v>17.68</v>
      </c>
      <c r="AX22" s="17">
        <f t="shared" si="78"/>
        <v>24.479999999999997</v>
      </c>
      <c r="AY22" s="17">
        <f t="shared" si="79"/>
        <v>23.119999999999997</v>
      </c>
      <c r="AZ22" s="17">
        <f t="shared" si="80"/>
        <v>19.72</v>
      </c>
      <c r="BA22" s="17">
        <f t="shared" si="81"/>
        <v>17.68</v>
      </c>
      <c r="BB22" s="18">
        <f t="shared" si="82"/>
        <v>12.239999999999998</v>
      </c>
      <c r="BD22" s="1">
        <f t="shared" si="113"/>
        <v>0.66666666666666685</v>
      </c>
      <c r="BE22" s="16">
        <f t="shared" si="104"/>
        <v>91.39200000000001</v>
      </c>
      <c r="BF22" s="17">
        <f t="shared" si="83"/>
        <v>84.864000000000004</v>
      </c>
      <c r="BG22" s="17">
        <f t="shared" si="84"/>
        <v>117.50399999999999</v>
      </c>
      <c r="BH22" s="17">
        <f t="shared" si="85"/>
        <v>110.97599999999998</v>
      </c>
      <c r="BI22" s="17">
        <f t="shared" si="86"/>
        <v>94.656000000000006</v>
      </c>
      <c r="BJ22" s="17">
        <f t="shared" si="87"/>
        <v>84.864000000000004</v>
      </c>
      <c r="BK22" s="18">
        <f t="shared" si="88"/>
        <v>58.751999999999995</v>
      </c>
      <c r="BM22" s="1">
        <f t="shared" si="114"/>
        <v>0.66666666666666685</v>
      </c>
      <c r="BN22" s="16">
        <f t="shared" si="105"/>
        <v>9.1299459613196792</v>
      </c>
      <c r="BO22" s="17">
        <f t="shared" si="89"/>
        <v>8.2143430034129654</v>
      </c>
      <c r="BP22" s="17">
        <f t="shared" si="90"/>
        <v>15.836477531285549</v>
      </c>
      <c r="BQ22" s="17">
        <f t="shared" si="91"/>
        <v>13.343265073947665</v>
      </c>
      <c r="BR22" s="17">
        <f t="shared" si="92"/>
        <v>11.476434869169506</v>
      </c>
      <c r="BS22" s="17">
        <f t="shared" si="93"/>
        <v>12.591653868031853</v>
      </c>
      <c r="BT22" s="18">
        <f t="shared" si="94"/>
        <v>8.6181641069397017</v>
      </c>
      <c r="BV22" s="1">
        <f t="shared" si="115"/>
        <v>0.66666666666666685</v>
      </c>
      <c r="BW22" s="16">
        <f t="shared" si="106"/>
        <v>43.823740614334469</v>
      </c>
      <c r="BX22" s="17">
        <f t="shared" si="95"/>
        <v>39.428846416382243</v>
      </c>
      <c r="BY22" s="17">
        <f t="shared" si="96"/>
        <v>76.015092150170631</v>
      </c>
      <c r="BZ22" s="17">
        <f t="shared" si="97"/>
        <v>64.047672354948787</v>
      </c>
      <c r="CA22" s="17">
        <f t="shared" si="98"/>
        <v>55.086887372013642</v>
      </c>
      <c r="CB22" s="17">
        <f t="shared" si="99"/>
        <v>60.439938566552904</v>
      </c>
      <c r="CC22" s="18">
        <f t="shared" si="100"/>
        <v>41.367187713310571</v>
      </c>
    </row>
    <row r="23" spans="2:81" x14ac:dyDescent="0.25">
      <c r="B23" s="1">
        <f t="shared" si="107"/>
        <v>0.68750000000000022</v>
      </c>
      <c r="C23" s="16">
        <v>82.215239575123434</v>
      </c>
      <c r="D23" s="17">
        <v>71.613274374438419</v>
      </c>
      <c r="E23" s="17">
        <v>68.612718185565299</v>
      </c>
      <c r="F23" s="17">
        <v>73.813682246278702</v>
      </c>
      <c r="G23" s="17">
        <v>76.614201355893613</v>
      </c>
      <c r="H23" s="17">
        <v>42.807934961256478</v>
      </c>
      <c r="I23" s="18">
        <v>40.607527089416195</v>
      </c>
      <c r="K23" s="1">
        <f t="shared" si="108"/>
        <v>0.68750000000000022</v>
      </c>
      <c r="L23" s="8">
        <f t="shared" si="58"/>
        <v>4.1026152924735479E-2</v>
      </c>
      <c r="M23" s="9">
        <f t="shared" si="59"/>
        <v>3.9237176676896107E-2</v>
      </c>
      <c r="N23" s="9">
        <f t="shared" si="60"/>
        <v>3.8187486083277676E-2</v>
      </c>
      <c r="O23" s="9">
        <f t="shared" si="61"/>
        <v>4.0759969071026199E-2</v>
      </c>
      <c r="P23" s="9">
        <f t="shared" si="62"/>
        <v>4.7524506762625658E-2</v>
      </c>
      <c r="Q23" s="9">
        <f t="shared" si="63"/>
        <v>3.5966386554621844E-2</v>
      </c>
      <c r="R23" s="10">
        <f t="shared" si="64"/>
        <v>4.0039447731755419E-2</v>
      </c>
      <c r="T23" s="1">
        <f t="shared" si="109"/>
        <v>0.68750000000000022</v>
      </c>
      <c r="U23" s="16">
        <f t="shared" si="101"/>
        <v>43.835324232081931</v>
      </c>
      <c r="V23" s="17">
        <f t="shared" si="65"/>
        <v>38.182593856655302</v>
      </c>
      <c r="W23" s="17">
        <f t="shared" si="66"/>
        <v>36.582764505119464</v>
      </c>
      <c r="X23" s="17">
        <f t="shared" si="67"/>
        <v>39.35580204778158</v>
      </c>
      <c r="Y23" s="17">
        <f t="shared" si="68"/>
        <v>40.84897610921503</v>
      </c>
      <c r="Z23" s="17">
        <f t="shared" si="69"/>
        <v>22.824232081911266</v>
      </c>
      <c r="AA23" s="18">
        <f t="shared" si="70"/>
        <v>21.651023890784987</v>
      </c>
      <c r="AC23" s="1">
        <f t="shared" si="110"/>
        <v>0.68750000000000022</v>
      </c>
      <c r="AD23" s="16">
        <f t="shared" si="102"/>
        <v>9.1323592150170683</v>
      </c>
      <c r="AE23" s="17">
        <f t="shared" si="71"/>
        <v>7.9547070534698543</v>
      </c>
      <c r="AF23" s="17">
        <f t="shared" si="72"/>
        <v>7.6214092718998874</v>
      </c>
      <c r="AG23" s="17">
        <f t="shared" si="73"/>
        <v>8.1991254266211619</v>
      </c>
      <c r="AH23" s="17">
        <f t="shared" si="74"/>
        <v>8.5102033560864641</v>
      </c>
      <c r="AI23" s="17">
        <f t="shared" si="75"/>
        <v>4.7550483503981802</v>
      </c>
      <c r="AJ23" s="18">
        <f t="shared" si="76"/>
        <v>4.5106299772468725</v>
      </c>
      <c r="AL23" s="1">
        <f t="shared" si="111"/>
        <v>0.68750000000000022</v>
      </c>
      <c r="AM23" s="16">
        <f>Roster!G$55+Roster!G$56+Roster!G$57+Roster!G$58+Roster!G$59</f>
        <v>28</v>
      </c>
      <c r="AN23" s="17">
        <f>Roster!H$55+Roster!H$56+Roster!H$57+Roster!H$58+Roster!H$59</f>
        <v>26</v>
      </c>
      <c r="AO23" s="17">
        <f>Roster!I$55+Roster!I$56+Roster!I$57+Roster!I$58+Roster!I$59</f>
        <v>36</v>
      </c>
      <c r="AP23" s="17">
        <f>Roster!J$55+Roster!J$56+Roster!J$57+Roster!J$58+Roster!J$59</f>
        <v>34</v>
      </c>
      <c r="AQ23" s="17">
        <f>Roster!K$55+Roster!K$56+Roster!K$57+Roster!K$58+Roster!K$59</f>
        <v>29</v>
      </c>
      <c r="AR23" s="17">
        <f>Roster!L$55+Roster!L$56+Roster!L$57+Roster!L$58+Roster!L$59</f>
        <v>26</v>
      </c>
      <c r="AS23" s="18">
        <f>Roster!M$55+Roster!M$56+Roster!M$57+Roster!M$58+Roster!M$59</f>
        <v>18</v>
      </c>
      <c r="AU23" s="1">
        <f t="shared" si="112"/>
        <v>0.68750000000000022</v>
      </c>
      <c r="AV23" s="16">
        <f t="shared" si="103"/>
        <v>19.04</v>
      </c>
      <c r="AW23" s="17">
        <f t="shared" si="77"/>
        <v>17.68</v>
      </c>
      <c r="AX23" s="17">
        <f t="shared" si="78"/>
        <v>24.479999999999997</v>
      </c>
      <c r="AY23" s="17">
        <f t="shared" si="79"/>
        <v>23.119999999999997</v>
      </c>
      <c r="AZ23" s="17">
        <f t="shared" si="80"/>
        <v>19.72</v>
      </c>
      <c r="BA23" s="17">
        <f t="shared" si="81"/>
        <v>17.68</v>
      </c>
      <c r="BB23" s="18">
        <f t="shared" si="82"/>
        <v>12.239999999999998</v>
      </c>
      <c r="BD23" s="1">
        <f t="shared" si="113"/>
        <v>0.68750000000000022</v>
      </c>
      <c r="BE23" s="16">
        <f t="shared" si="104"/>
        <v>91.39200000000001</v>
      </c>
      <c r="BF23" s="17">
        <f t="shared" si="83"/>
        <v>84.864000000000004</v>
      </c>
      <c r="BG23" s="17">
        <f t="shared" si="84"/>
        <v>117.50399999999999</v>
      </c>
      <c r="BH23" s="17">
        <f t="shared" si="85"/>
        <v>110.97599999999998</v>
      </c>
      <c r="BI23" s="17">
        <f t="shared" si="86"/>
        <v>94.656000000000006</v>
      </c>
      <c r="BJ23" s="17">
        <f t="shared" si="87"/>
        <v>84.864000000000004</v>
      </c>
      <c r="BK23" s="18">
        <f t="shared" si="88"/>
        <v>58.751999999999995</v>
      </c>
      <c r="BM23" s="1">
        <f t="shared" si="114"/>
        <v>0.68750000000000022</v>
      </c>
      <c r="BN23" s="16">
        <f t="shared" si="105"/>
        <v>9.9076407849829309</v>
      </c>
      <c r="BO23" s="17">
        <f t="shared" si="89"/>
        <v>9.7252929465301463</v>
      </c>
      <c r="BP23" s="17">
        <f t="shared" si="90"/>
        <v>16.858590728100111</v>
      </c>
      <c r="BQ23" s="17">
        <f t="shared" si="91"/>
        <v>14.920874573378835</v>
      </c>
      <c r="BR23" s="17">
        <f t="shared" si="92"/>
        <v>11.209796643913535</v>
      </c>
      <c r="BS23" s="17">
        <f t="shared" si="93"/>
        <v>12.92495164960182</v>
      </c>
      <c r="BT23" s="18">
        <f t="shared" si="94"/>
        <v>7.7293700227531259</v>
      </c>
      <c r="BV23" s="1">
        <f t="shared" si="115"/>
        <v>0.68750000000000022</v>
      </c>
      <c r="BW23" s="16">
        <f t="shared" si="106"/>
        <v>47.55667576791808</v>
      </c>
      <c r="BX23" s="17">
        <f t="shared" si="95"/>
        <v>46.681406143344702</v>
      </c>
      <c r="BY23" s="17">
        <f t="shared" si="96"/>
        <v>80.921235494880534</v>
      </c>
      <c r="BZ23" s="17">
        <f t="shared" si="97"/>
        <v>71.620197952218405</v>
      </c>
      <c r="CA23" s="17">
        <f t="shared" si="98"/>
        <v>53.807023890784976</v>
      </c>
      <c r="CB23" s="17">
        <f t="shared" si="99"/>
        <v>62.039767918088742</v>
      </c>
      <c r="CC23" s="18">
        <f t="shared" si="100"/>
        <v>37.100976109215011</v>
      </c>
    </row>
    <row r="24" spans="2:81" x14ac:dyDescent="0.25">
      <c r="B24" s="1">
        <f t="shared" si="107"/>
        <v>0.70833333333333359</v>
      </c>
      <c r="C24" s="16">
        <v>85.415832843254762</v>
      </c>
      <c r="D24" s="17">
        <v>71.013163136663792</v>
      </c>
      <c r="E24" s="17">
        <v>70.813126057405583</v>
      </c>
      <c r="F24" s="17">
        <v>79.614757544766718</v>
      </c>
      <c r="G24" s="17">
        <v>63.411754124851889</v>
      </c>
      <c r="H24" s="17">
        <v>44.208194516063941</v>
      </c>
      <c r="I24" s="18">
        <v>36.406748424993822</v>
      </c>
      <c r="K24" s="1">
        <f t="shared" si="108"/>
        <v>0.70833333333333359</v>
      </c>
      <c r="L24" s="8">
        <f t="shared" si="58"/>
        <v>4.2623278099421048E-2</v>
      </c>
      <c r="M24" s="9">
        <f t="shared" si="59"/>
        <v>3.89083735203858E-2</v>
      </c>
      <c r="N24" s="9">
        <f t="shared" si="60"/>
        <v>3.9412157648630604E-2</v>
      </c>
      <c r="O24" s="9">
        <f t="shared" si="61"/>
        <v>4.3963327073898169E-2</v>
      </c>
      <c r="P24" s="9">
        <f t="shared" si="62"/>
        <v>3.9334905075071362E-2</v>
      </c>
      <c r="Q24" s="9">
        <f t="shared" si="63"/>
        <v>3.7142857142857144E-2</v>
      </c>
      <c r="R24" s="10">
        <f t="shared" si="64"/>
        <v>3.5897435897435888E-2</v>
      </c>
      <c r="T24" s="1">
        <f t="shared" si="109"/>
        <v>0.70833333333333359</v>
      </c>
      <c r="U24" s="16">
        <f t="shared" si="101"/>
        <v>45.541808873720157</v>
      </c>
      <c r="V24" s="17">
        <f t="shared" si="65"/>
        <v>37.86262798634813</v>
      </c>
      <c r="W24" s="17">
        <f t="shared" si="66"/>
        <v>37.755972696245742</v>
      </c>
      <c r="X24" s="17">
        <f t="shared" si="67"/>
        <v>42.448805460750854</v>
      </c>
      <c r="Y24" s="17">
        <f t="shared" si="68"/>
        <v>33.809726962457347</v>
      </c>
      <c r="Z24" s="17">
        <f t="shared" si="69"/>
        <v>23.570819112627994</v>
      </c>
      <c r="AA24" s="18">
        <f t="shared" si="70"/>
        <v>19.411262798634812</v>
      </c>
      <c r="AC24" s="1">
        <f t="shared" si="110"/>
        <v>0.70833333333333359</v>
      </c>
      <c r="AD24" s="16">
        <f t="shared" si="102"/>
        <v>9.4878768486917</v>
      </c>
      <c r="AE24" s="17">
        <f t="shared" si="71"/>
        <v>7.8880474971558607</v>
      </c>
      <c r="AF24" s="17">
        <f t="shared" si="72"/>
        <v>7.8658276450511959</v>
      </c>
      <c r="AG24" s="17">
        <f t="shared" si="73"/>
        <v>8.8435011376564283</v>
      </c>
      <c r="AH24" s="17">
        <f t="shared" si="74"/>
        <v>7.0436931171786137</v>
      </c>
      <c r="AI24" s="17">
        <f t="shared" si="75"/>
        <v>4.9105873151308321</v>
      </c>
      <c r="AJ24" s="18">
        <f t="shared" si="76"/>
        <v>4.0440130830489194</v>
      </c>
      <c r="AL24" s="1">
        <f t="shared" si="111"/>
        <v>0.70833333333333359</v>
      </c>
      <c r="AM24" s="16">
        <f>Roster!G$55+Roster!G$56+Roster!G$57+Roster!G$58+Roster!G$59</f>
        <v>28</v>
      </c>
      <c r="AN24" s="17">
        <f>Roster!H$55+Roster!H$56+Roster!H$57+Roster!H$58+Roster!H$59</f>
        <v>26</v>
      </c>
      <c r="AO24" s="17">
        <f>Roster!I$55+Roster!I$56+Roster!I$57+Roster!I$58+Roster!I$59</f>
        <v>36</v>
      </c>
      <c r="AP24" s="17">
        <f>Roster!J$55+Roster!J$56+Roster!J$57+Roster!J$58+Roster!J$59</f>
        <v>34</v>
      </c>
      <c r="AQ24" s="17">
        <f>Roster!K$55+Roster!K$56+Roster!K$57+Roster!K$58+Roster!K$59</f>
        <v>29</v>
      </c>
      <c r="AR24" s="17">
        <f>Roster!L$55+Roster!L$56+Roster!L$57+Roster!L$58+Roster!L$59</f>
        <v>26</v>
      </c>
      <c r="AS24" s="18">
        <f>Roster!M$55+Roster!M$56+Roster!M$57+Roster!M$58+Roster!M$59</f>
        <v>18</v>
      </c>
      <c r="AU24" s="1">
        <f t="shared" si="112"/>
        <v>0.70833333333333359</v>
      </c>
      <c r="AV24" s="16">
        <f t="shared" si="103"/>
        <v>19.04</v>
      </c>
      <c r="AW24" s="17">
        <f t="shared" si="77"/>
        <v>17.68</v>
      </c>
      <c r="AX24" s="17">
        <f t="shared" si="78"/>
        <v>24.479999999999997</v>
      </c>
      <c r="AY24" s="17">
        <f t="shared" si="79"/>
        <v>23.119999999999997</v>
      </c>
      <c r="AZ24" s="17">
        <f t="shared" si="80"/>
        <v>19.72</v>
      </c>
      <c r="BA24" s="17">
        <f t="shared" si="81"/>
        <v>17.68</v>
      </c>
      <c r="BB24" s="18">
        <f t="shared" si="82"/>
        <v>12.239999999999998</v>
      </c>
      <c r="BD24" s="1">
        <f t="shared" si="113"/>
        <v>0.70833333333333359</v>
      </c>
      <c r="BE24" s="16">
        <f t="shared" si="104"/>
        <v>91.39200000000001</v>
      </c>
      <c r="BF24" s="17">
        <f t="shared" si="83"/>
        <v>84.864000000000004</v>
      </c>
      <c r="BG24" s="17">
        <f t="shared" si="84"/>
        <v>117.50399999999999</v>
      </c>
      <c r="BH24" s="17">
        <f t="shared" si="85"/>
        <v>110.97599999999998</v>
      </c>
      <c r="BI24" s="17">
        <f t="shared" si="86"/>
        <v>94.656000000000006</v>
      </c>
      <c r="BJ24" s="17">
        <f t="shared" si="87"/>
        <v>84.864000000000004</v>
      </c>
      <c r="BK24" s="18">
        <f t="shared" si="88"/>
        <v>58.751999999999995</v>
      </c>
      <c r="BM24" s="1">
        <f t="shared" si="114"/>
        <v>0.70833333333333359</v>
      </c>
      <c r="BN24" s="16">
        <f t="shared" si="105"/>
        <v>9.5521231513082991</v>
      </c>
      <c r="BO24" s="17">
        <f t="shared" si="89"/>
        <v>9.7919525028441399</v>
      </c>
      <c r="BP24" s="17">
        <f t="shared" si="90"/>
        <v>16.614172354948799</v>
      </c>
      <c r="BQ24" s="17">
        <f t="shared" si="91"/>
        <v>14.276498862343569</v>
      </c>
      <c r="BR24" s="17">
        <f t="shared" si="92"/>
        <v>12.676306882821386</v>
      </c>
      <c r="BS24" s="17">
        <f t="shared" si="93"/>
        <v>12.769412684869167</v>
      </c>
      <c r="BT24" s="18">
        <f t="shared" si="94"/>
        <v>8.1959869169510782</v>
      </c>
      <c r="BV24" s="1">
        <f t="shared" si="115"/>
        <v>0.70833333333333359</v>
      </c>
      <c r="BW24" s="16">
        <f t="shared" si="106"/>
        <v>45.850191126279853</v>
      </c>
      <c r="BX24" s="17">
        <f t="shared" si="95"/>
        <v>47.001372013651874</v>
      </c>
      <c r="BY24" s="17">
        <f t="shared" si="96"/>
        <v>79.748027303754242</v>
      </c>
      <c r="BZ24" s="17">
        <f t="shared" si="97"/>
        <v>68.527194539249138</v>
      </c>
      <c r="CA24" s="17">
        <f t="shared" si="98"/>
        <v>60.846273037542659</v>
      </c>
      <c r="CB24" s="17">
        <f t="shared" si="99"/>
        <v>61.29318088737201</v>
      </c>
      <c r="CC24" s="18">
        <f t="shared" si="100"/>
        <v>39.340737201365187</v>
      </c>
    </row>
    <row r="25" spans="2:81" x14ac:dyDescent="0.25">
      <c r="B25" s="1">
        <f t="shared" si="107"/>
        <v>0.72916666666666696</v>
      </c>
      <c r="C25" s="16">
        <v>65.212087838175762</v>
      </c>
      <c r="D25" s="17">
        <v>61.011309173753403</v>
      </c>
      <c r="E25" s="17">
        <v>50.009269814551963</v>
      </c>
      <c r="F25" s="17">
        <v>62.811642887077269</v>
      </c>
      <c r="G25" s="17">
        <v>55.410270954523575</v>
      </c>
      <c r="H25" s="17">
        <v>38.007045059059493</v>
      </c>
      <c r="I25" s="18">
        <v>39.60734169312515</v>
      </c>
      <c r="K25" s="1">
        <f t="shared" si="108"/>
        <v>0.72916666666666696</v>
      </c>
      <c r="L25" s="8">
        <f t="shared" si="58"/>
        <v>3.254142543421841E-2</v>
      </c>
      <c r="M25" s="9">
        <f t="shared" si="59"/>
        <v>3.3428320911880763E-2</v>
      </c>
      <c r="N25" s="9">
        <f t="shared" si="60"/>
        <v>2.7833444667112007E-2</v>
      </c>
      <c r="O25" s="9">
        <f t="shared" si="61"/>
        <v>3.4684634927648311E-2</v>
      </c>
      <c r="P25" s="9">
        <f t="shared" si="62"/>
        <v>3.4371510112917246E-2</v>
      </c>
      <c r="Q25" s="9">
        <f t="shared" si="63"/>
        <v>3.1932773109243695E-2</v>
      </c>
      <c r="R25" s="10">
        <f t="shared" si="64"/>
        <v>3.9053254437869812E-2</v>
      </c>
      <c r="T25" s="1">
        <f t="shared" si="109"/>
        <v>0.72916666666666696</v>
      </c>
      <c r="U25" s="16">
        <f t="shared" si="101"/>
        <v>34.769624573378856</v>
      </c>
      <c r="V25" s="17">
        <f t="shared" si="65"/>
        <v>32.529863481228681</v>
      </c>
      <c r="W25" s="17">
        <f t="shared" si="66"/>
        <v>26.663822525597272</v>
      </c>
      <c r="X25" s="17">
        <f t="shared" si="67"/>
        <v>33.489761092150182</v>
      </c>
      <c r="Y25" s="17">
        <f t="shared" si="68"/>
        <v>29.54351535836178</v>
      </c>
      <c r="Z25" s="17">
        <f t="shared" si="69"/>
        <v>20.264505119453929</v>
      </c>
      <c r="AA25" s="18">
        <f t="shared" si="70"/>
        <v>21.117747440273039</v>
      </c>
      <c r="AC25" s="1">
        <f t="shared" si="110"/>
        <v>0.72916666666666696</v>
      </c>
      <c r="AD25" s="16">
        <f t="shared" si="102"/>
        <v>7.2436717861205944</v>
      </c>
      <c r="AE25" s="17">
        <f t="shared" si="71"/>
        <v>6.7770548919226421</v>
      </c>
      <c r="AF25" s="17">
        <f t="shared" si="72"/>
        <v>5.5549630261660985</v>
      </c>
      <c r="AG25" s="17">
        <f t="shared" si="73"/>
        <v>6.9770335608646219</v>
      </c>
      <c r="AH25" s="17">
        <f t="shared" si="74"/>
        <v>6.1548990329920379</v>
      </c>
      <c r="AI25" s="17">
        <f t="shared" si="75"/>
        <v>4.2217718998862352</v>
      </c>
      <c r="AJ25" s="18">
        <f t="shared" si="76"/>
        <v>4.3995307167235502</v>
      </c>
      <c r="AL25" s="1">
        <f t="shared" si="111"/>
        <v>0.72916666666666696</v>
      </c>
      <c r="AM25" s="16">
        <f>Roster!G$55+Roster!G$56+Roster!G$57+Roster!G$58+Roster!G$59</f>
        <v>28</v>
      </c>
      <c r="AN25" s="17">
        <f>Roster!H$55+Roster!H$56+Roster!H$57+Roster!H$58+Roster!H$59</f>
        <v>26</v>
      </c>
      <c r="AO25" s="17">
        <f>Roster!I$55+Roster!I$56+Roster!I$57+Roster!I$58+Roster!I$59</f>
        <v>36</v>
      </c>
      <c r="AP25" s="17">
        <f>Roster!J$55+Roster!J$56+Roster!J$57+Roster!J$58+Roster!J$59</f>
        <v>34</v>
      </c>
      <c r="AQ25" s="17">
        <f>Roster!K$55+Roster!K$56+Roster!K$57+Roster!K$58+Roster!K$59</f>
        <v>29</v>
      </c>
      <c r="AR25" s="17">
        <f>Roster!L$55+Roster!L$56+Roster!L$57+Roster!L$58+Roster!L$59</f>
        <v>26</v>
      </c>
      <c r="AS25" s="18">
        <f>Roster!M$55+Roster!M$56+Roster!M$57+Roster!M$58+Roster!M$59</f>
        <v>18</v>
      </c>
      <c r="AU25" s="1">
        <f t="shared" si="112"/>
        <v>0.72916666666666696</v>
      </c>
      <c r="AV25" s="16">
        <f t="shared" si="103"/>
        <v>19.04</v>
      </c>
      <c r="AW25" s="17">
        <f t="shared" si="77"/>
        <v>17.68</v>
      </c>
      <c r="AX25" s="17">
        <f t="shared" si="78"/>
        <v>24.479999999999997</v>
      </c>
      <c r="AY25" s="17">
        <f t="shared" si="79"/>
        <v>23.119999999999997</v>
      </c>
      <c r="AZ25" s="17">
        <f t="shared" si="80"/>
        <v>19.72</v>
      </c>
      <c r="BA25" s="17">
        <f t="shared" si="81"/>
        <v>17.68</v>
      </c>
      <c r="BB25" s="18">
        <f t="shared" si="82"/>
        <v>12.239999999999998</v>
      </c>
      <c r="BD25" s="1">
        <f t="shared" si="113"/>
        <v>0.72916666666666696</v>
      </c>
      <c r="BE25" s="16">
        <f t="shared" si="104"/>
        <v>91.39200000000001</v>
      </c>
      <c r="BF25" s="17">
        <f t="shared" si="83"/>
        <v>84.864000000000004</v>
      </c>
      <c r="BG25" s="17">
        <f t="shared" si="84"/>
        <v>117.50399999999999</v>
      </c>
      <c r="BH25" s="17">
        <f t="shared" si="85"/>
        <v>110.97599999999998</v>
      </c>
      <c r="BI25" s="17">
        <f t="shared" si="86"/>
        <v>94.656000000000006</v>
      </c>
      <c r="BJ25" s="17">
        <f t="shared" si="87"/>
        <v>84.864000000000004</v>
      </c>
      <c r="BK25" s="18">
        <f t="shared" si="88"/>
        <v>58.751999999999995</v>
      </c>
      <c r="BM25" s="1">
        <f t="shared" si="114"/>
        <v>0.72916666666666696</v>
      </c>
      <c r="BN25" s="16">
        <f t="shared" si="105"/>
        <v>11.796328213879406</v>
      </c>
      <c r="BO25" s="17">
        <f t="shared" si="89"/>
        <v>10.902945108077358</v>
      </c>
      <c r="BP25" s="17">
        <f t="shared" si="90"/>
        <v>18.925036973833897</v>
      </c>
      <c r="BQ25" s="17">
        <f t="shared" si="91"/>
        <v>16.142966439135375</v>
      </c>
      <c r="BR25" s="17">
        <f t="shared" si="92"/>
        <v>13.565100967007961</v>
      </c>
      <c r="BS25" s="17">
        <f t="shared" si="93"/>
        <v>13.458228100113764</v>
      </c>
      <c r="BT25" s="18">
        <f t="shared" si="94"/>
        <v>7.8404692832764482</v>
      </c>
      <c r="BV25" s="1">
        <f t="shared" si="115"/>
        <v>0.72916666666666696</v>
      </c>
      <c r="BW25" s="16">
        <f t="shared" si="106"/>
        <v>56.622375426621154</v>
      </c>
      <c r="BX25" s="17">
        <f t="shared" si="95"/>
        <v>52.334136518771324</v>
      </c>
      <c r="BY25" s="17">
        <f t="shared" si="96"/>
        <v>90.840177474402722</v>
      </c>
      <c r="BZ25" s="17">
        <f t="shared" si="97"/>
        <v>77.48623890784981</v>
      </c>
      <c r="CA25" s="17">
        <f t="shared" si="98"/>
        <v>65.112484641638218</v>
      </c>
      <c r="CB25" s="17">
        <f t="shared" si="99"/>
        <v>64.599494880546075</v>
      </c>
      <c r="CC25" s="18">
        <f t="shared" si="100"/>
        <v>37.63425255972696</v>
      </c>
    </row>
    <row r="26" spans="2:81" x14ac:dyDescent="0.25">
      <c r="B26" s="1">
        <f t="shared" si="107"/>
        <v>0.75000000000000033</v>
      </c>
      <c r="C26" s="16">
        <v>56.210419271556411</v>
      </c>
      <c r="D26" s="17">
        <v>50.409343973068381</v>
      </c>
      <c r="E26" s="17">
        <v>54.01001139971612</v>
      </c>
      <c r="F26" s="17">
        <v>45.208379912354971</v>
      </c>
      <c r="G26" s="17">
        <v>49.209121497519135</v>
      </c>
      <c r="H26" s="17">
        <v>30.005561888731183</v>
      </c>
      <c r="I26" s="18">
        <v>31.205784364280426</v>
      </c>
      <c r="K26" s="1">
        <f t="shared" si="108"/>
        <v>0.75000000000000033</v>
      </c>
      <c r="L26" s="8">
        <f t="shared" si="58"/>
        <v>2.8049510880415258E-2</v>
      </c>
      <c r="M26" s="9">
        <f t="shared" si="59"/>
        <v>2.7619465146865415E-2</v>
      </c>
      <c r="N26" s="9">
        <f t="shared" si="60"/>
        <v>3.0060120240480968E-2</v>
      </c>
      <c r="O26" s="9">
        <f t="shared" si="61"/>
        <v>2.4964100298243683E-2</v>
      </c>
      <c r="P26" s="9">
        <f t="shared" si="62"/>
        <v>3.0524879017247812E-2</v>
      </c>
      <c r="Q26" s="9">
        <f t="shared" si="63"/>
        <v>2.5210084033613446E-2</v>
      </c>
      <c r="R26" s="10">
        <f t="shared" si="64"/>
        <v>3.0769230769230767E-2</v>
      </c>
      <c r="T26" s="1">
        <f t="shared" si="109"/>
        <v>0.75000000000000033</v>
      </c>
      <c r="U26" s="16">
        <f t="shared" si="101"/>
        <v>29.970136518771348</v>
      </c>
      <c r="V26" s="17">
        <f t="shared" si="65"/>
        <v>26.877133105802056</v>
      </c>
      <c r="W26" s="17">
        <f t="shared" si="66"/>
        <v>28.796928327645055</v>
      </c>
      <c r="X26" s="17">
        <f t="shared" si="67"/>
        <v>24.104095563139932</v>
      </c>
      <c r="Y26" s="17">
        <f t="shared" si="68"/>
        <v>26.237201365187723</v>
      </c>
      <c r="Z26" s="17">
        <f t="shared" si="69"/>
        <v>15.998293515358366</v>
      </c>
      <c r="AA26" s="18">
        <f t="shared" si="70"/>
        <v>16.638225255972703</v>
      </c>
      <c r="AC26" s="1">
        <f t="shared" si="110"/>
        <v>0.75000000000000033</v>
      </c>
      <c r="AD26" s="16">
        <f t="shared" si="102"/>
        <v>6.2437784414106972</v>
      </c>
      <c r="AE26" s="17">
        <f t="shared" si="71"/>
        <v>5.5994027303754281</v>
      </c>
      <c r="AF26" s="17">
        <f t="shared" si="72"/>
        <v>5.9993600682593868</v>
      </c>
      <c r="AG26" s="17">
        <f t="shared" si="73"/>
        <v>5.0216865756541527</v>
      </c>
      <c r="AH26" s="17">
        <f t="shared" si="74"/>
        <v>5.4660836177474428</v>
      </c>
      <c r="AI26" s="17">
        <f t="shared" si="75"/>
        <v>3.3329778156996599</v>
      </c>
      <c r="AJ26" s="18">
        <f t="shared" si="76"/>
        <v>3.4662969283276461</v>
      </c>
      <c r="AL26" s="1">
        <f t="shared" si="111"/>
        <v>0.75000000000000033</v>
      </c>
      <c r="AM26" s="16">
        <f>Roster!G$56+Roster!G$57+Roster!G$58+Roster!G$59</f>
        <v>15</v>
      </c>
      <c r="AN26" s="17">
        <f>Roster!H$56+Roster!H$57+Roster!H$58+Roster!H$59</f>
        <v>13</v>
      </c>
      <c r="AO26" s="17">
        <f>Roster!I$56+Roster!I$57+Roster!I$58+Roster!I$59</f>
        <v>23</v>
      </c>
      <c r="AP26" s="17">
        <f>Roster!J$56+Roster!J$57+Roster!J$58+Roster!J$59</f>
        <v>21</v>
      </c>
      <c r="AQ26" s="17">
        <f>Roster!K$56+Roster!K$57+Roster!K$58+Roster!K$59</f>
        <v>18</v>
      </c>
      <c r="AR26" s="17">
        <f>Roster!L$56+Roster!L$57+Roster!L$58+Roster!L$59</f>
        <v>17</v>
      </c>
      <c r="AS26" s="18">
        <f>Roster!M$56+Roster!M$57+Roster!M$58+Roster!M$59</f>
        <v>13</v>
      </c>
      <c r="AU26" s="1">
        <f t="shared" si="112"/>
        <v>0.75000000000000033</v>
      </c>
      <c r="AV26" s="16">
        <f t="shared" si="103"/>
        <v>10.199999999999999</v>
      </c>
      <c r="AW26" s="17">
        <f t="shared" si="77"/>
        <v>8.84</v>
      </c>
      <c r="AX26" s="17">
        <f t="shared" si="78"/>
        <v>15.639999999999999</v>
      </c>
      <c r="AY26" s="17">
        <f t="shared" si="79"/>
        <v>14.28</v>
      </c>
      <c r="AZ26" s="17">
        <f t="shared" si="80"/>
        <v>12.239999999999998</v>
      </c>
      <c r="BA26" s="17">
        <f t="shared" si="81"/>
        <v>11.559999999999999</v>
      </c>
      <c r="BB26" s="18">
        <f t="shared" si="82"/>
        <v>8.84</v>
      </c>
      <c r="BD26" s="1">
        <f t="shared" si="113"/>
        <v>0.75000000000000033</v>
      </c>
      <c r="BE26" s="16">
        <f t="shared" si="104"/>
        <v>48.96</v>
      </c>
      <c r="BF26" s="17">
        <f t="shared" si="83"/>
        <v>42.432000000000002</v>
      </c>
      <c r="BG26" s="17">
        <f t="shared" si="84"/>
        <v>75.071999999999989</v>
      </c>
      <c r="BH26" s="17">
        <f t="shared" si="85"/>
        <v>68.543999999999997</v>
      </c>
      <c r="BI26" s="17">
        <f t="shared" si="86"/>
        <v>58.751999999999995</v>
      </c>
      <c r="BJ26" s="17">
        <f t="shared" si="87"/>
        <v>55.487999999999992</v>
      </c>
      <c r="BK26" s="18">
        <f t="shared" si="88"/>
        <v>42.432000000000002</v>
      </c>
      <c r="BM26" s="1">
        <f t="shared" si="114"/>
        <v>0.75000000000000033</v>
      </c>
      <c r="BN26" s="16">
        <f t="shared" ref="BN26" si="116">AV26-AD26</f>
        <v>3.9562215585893021</v>
      </c>
      <c r="BO26" s="17">
        <f t="shared" ref="BO26" si="117">AW26-AE26</f>
        <v>3.2405972696245717</v>
      </c>
      <c r="BP26" s="17">
        <f t="shared" ref="BP26" si="118">AX26-AF26</f>
        <v>9.640639931740612</v>
      </c>
      <c r="BQ26" s="17">
        <f t="shared" ref="BQ26" si="119">AY26-AG26</f>
        <v>9.2583134243458467</v>
      </c>
      <c r="BR26" s="17">
        <f t="shared" ref="BR26" si="120">AZ26-AH26</f>
        <v>6.7739163822525557</v>
      </c>
      <c r="BS26" s="17">
        <f t="shared" ref="BS26" si="121">BA26-AI26</f>
        <v>8.2270221843003384</v>
      </c>
      <c r="BT26" s="18">
        <f t="shared" ref="BT26" si="122">BB26-AJ26</f>
        <v>5.3737030716723542</v>
      </c>
      <c r="BV26" s="1">
        <f t="shared" si="115"/>
        <v>0.75000000000000033</v>
      </c>
      <c r="BW26" s="16">
        <f t="shared" si="106"/>
        <v>18.989863481228653</v>
      </c>
      <c r="BX26" s="17">
        <f t="shared" si="95"/>
        <v>15.554866894197946</v>
      </c>
      <c r="BY26" s="17">
        <f t="shared" si="96"/>
        <v>46.275071672354933</v>
      </c>
      <c r="BZ26" s="17">
        <f t="shared" si="97"/>
        <v>44.439904436860061</v>
      </c>
      <c r="CA26" s="17">
        <f t="shared" si="98"/>
        <v>32.514798634812273</v>
      </c>
      <c r="CB26" s="17">
        <f t="shared" si="99"/>
        <v>39.48970648464163</v>
      </c>
      <c r="CC26" s="18">
        <f t="shared" si="100"/>
        <v>25.793774744027299</v>
      </c>
    </row>
    <row r="27" spans="2:81" x14ac:dyDescent="0.25">
      <c r="B27" s="1">
        <f t="shared" si="107"/>
        <v>0.7708333333333337</v>
      </c>
      <c r="C27" s="16">
        <v>55.810345113039993</v>
      </c>
      <c r="D27" s="17">
        <v>60.811272094495187</v>
      </c>
      <c r="E27" s="17">
        <v>50.009269814551963</v>
      </c>
      <c r="F27" s="17">
        <v>48.008899021969889</v>
      </c>
      <c r="G27" s="17">
        <v>39.207267534608732</v>
      </c>
      <c r="H27" s="17">
        <v>35.206525949444583</v>
      </c>
      <c r="I27" s="18">
        <v>28.605302333923721</v>
      </c>
      <c r="K27" s="1">
        <f t="shared" si="108"/>
        <v>0.7708333333333337</v>
      </c>
      <c r="L27" s="8">
        <f t="shared" si="58"/>
        <v>2.7849870233579561E-2</v>
      </c>
      <c r="M27" s="9">
        <f t="shared" si="59"/>
        <v>3.3318719859710653E-2</v>
      </c>
      <c r="N27" s="9">
        <f t="shared" si="60"/>
        <v>2.7833444667112007E-2</v>
      </c>
      <c r="O27" s="9">
        <f t="shared" si="61"/>
        <v>2.6510548989285333E-2</v>
      </c>
      <c r="P27" s="9">
        <f t="shared" si="62"/>
        <v>2.432063531455516E-2</v>
      </c>
      <c r="Q27" s="9">
        <f t="shared" si="63"/>
        <v>2.9579831932773106E-2</v>
      </c>
      <c r="R27" s="10">
        <f t="shared" si="64"/>
        <v>2.8205128205128199E-2</v>
      </c>
      <c r="T27" s="1">
        <f t="shared" si="109"/>
        <v>0.7708333333333337</v>
      </c>
      <c r="U27" s="16">
        <f t="shared" si="101"/>
        <v>29.756825938566568</v>
      </c>
      <c r="V27" s="17">
        <f t="shared" si="65"/>
        <v>32.423208191126285</v>
      </c>
      <c r="W27" s="17">
        <f t="shared" si="66"/>
        <v>26.663822525597272</v>
      </c>
      <c r="X27" s="17">
        <f t="shared" si="67"/>
        <v>25.597269624573386</v>
      </c>
      <c r="Y27" s="17">
        <f t="shared" si="68"/>
        <v>20.904436860068262</v>
      </c>
      <c r="Z27" s="17">
        <f t="shared" si="69"/>
        <v>18.771331058020483</v>
      </c>
      <c r="AA27" s="18">
        <f t="shared" si="70"/>
        <v>15.251706484641639</v>
      </c>
      <c r="AC27" s="1">
        <f t="shared" si="110"/>
        <v>0.7708333333333337</v>
      </c>
      <c r="AD27" s="16">
        <f t="shared" si="102"/>
        <v>6.1993387372013684</v>
      </c>
      <c r="AE27" s="17">
        <f t="shared" si="71"/>
        <v>6.7548350398179764</v>
      </c>
      <c r="AF27" s="17">
        <f t="shared" si="72"/>
        <v>5.5549630261660985</v>
      </c>
      <c r="AG27" s="17">
        <f t="shared" si="73"/>
        <v>5.3327645051194557</v>
      </c>
      <c r="AH27" s="17">
        <f t="shared" si="74"/>
        <v>4.3550910125142215</v>
      </c>
      <c r="AI27" s="17">
        <f t="shared" si="75"/>
        <v>3.910693970420934</v>
      </c>
      <c r="AJ27" s="18">
        <f t="shared" si="76"/>
        <v>3.177438850967008</v>
      </c>
      <c r="AL27" s="1">
        <f t="shared" si="111"/>
        <v>0.7708333333333337</v>
      </c>
      <c r="AM27" s="16">
        <f>Roster!G$56+Roster!G$57+Roster!G$58+Roster!G$59</f>
        <v>15</v>
      </c>
      <c r="AN27" s="17">
        <f>Roster!H$56+Roster!H$57+Roster!H$58+Roster!H$59</f>
        <v>13</v>
      </c>
      <c r="AO27" s="17">
        <f>Roster!I$56+Roster!I$57+Roster!I$58+Roster!I$59</f>
        <v>23</v>
      </c>
      <c r="AP27" s="17">
        <f>Roster!J$56+Roster!J$57+Roster!J$58+Roster!J$59</f>
        <v>21</v>
      </c>
      <c r="AQ27" s="17">
        <f>Roster!K$56+Roster!K$57+Roster!K$58+Roster!K$59</f>
        <v>18</v>
      </c>
      <c r="AR27" s="17">
        <f>Roster!L$56+Roster!L$57+Roster!L$58+Roster!L$59</f>
        <v>17</v>
      </c>
      <c r="AS27" s="18">
        <f>Roster!M$56+Roster!M$57+Roster!M$58+Roster!M$59</f>
        <v>13</v>
      </c>
      <c r="AU27" s="1">
        <f t="shared" si="112"/>
        <v>0.7708333333333337</v>
      </c>
      <c r="AV27" s="16">
        <f t="shared" si="103"/>
        <v>10.199999999999999</v>
      </c>
      <c r="AW27" s="17">
        <f t="shared" si="77"/>
        <v>8.84</v>
      </c>
      <c r="AX27" s="17">
        <f t="shared" si="78"/>
        <v>15.639999999999999</v>
      </c>
      <c r="AY27" s="17">
        <f t="shared" si="79"/>
        <v>14.28</v>
      </c>
      <c r="AZ27" s="17">
        <f t="shared" si="80"/>
        <v>12.239999999999998</v>
      </c>
      <c r="BA27" s="17">
        <f t="shared" si="81"/>
        <v>11.559999999999999</v>
      </c>
      <c r="BB27" s="18">
        <f t="shared" si="82"/>
        <v>8.84</v>
      </c>
      <c r="BD27" s="1">
        <f t="shared" si="113"/>
        <v>0.7708333333333337</v>
      </c>
      <c r="BE27" s="16">
        <f t="shared" si="104"/>
        <v>48.96</v>
      </c>
      <c r="BF27" s="17">
        <f t="shared" si="83"/>
        <v>42.432000000000002</v>
      </c>
      <c r="BG27" s="17">
        <f t="shared" si="84"/>
        <v>75.071999999999989</v>
      </c>
      <c r="BH27" s="17">
        <f t="shared" si="85"/>
        <v>68.543999999999997</v>
      </c>
      <c r="BI27" s="17">
        <f t="shared" si="86"/>
        <v>58.751999999999995</v>
      </c>
      <c r="BJ27" s="17">
        <f t="shared" si="87"/>
        <v>55.487999999999992</v>
      </c>
      <c r="BK27" s="18">
        <f t="shared" si="88"/>
        <v>42.432000000000002</v>
      </c>
      <c r="BM27" s="1">
        <f t="shared" si="114"/>
        <v>0.7708333333333337</v>
      </c>
      <c r="BN27" s="16">
        <f t="shared" ref="BN27" si="123">AV27-AD27</f>
        <v>4.0006612627986309</v>
      </c>
      <c r="BO27" s="17">
        <f t="shared" ref="BO27" si="124">AW27-AE27</f>
        <v>2.0851649601820235</v>
      </c>
      <c r="BP27" s="17">
        <f t="shared" ref="BP27" si="125">AX27-AF27</f>
        <v>10.085036973833901</v>
      </c>
      <c r="BQ27" s="17">
        <f t="shared" ref="BQ27" si="126">AY27-AG27</f>
        <v>8.9472354948805446</v>
      </c>
      <c r="BR27" s="17">
        <f t="shared" ref="BR27" si="127">AZ27-AH27</f>
        <v>7.884908987485777</v>
      </c>
      <c r="BS27" s="17">
        <f t="shared" ref="BS27" si="128">BA27-AI27</f>
        <v>7.6493060295790647</v>
      </c>
      <c r="BT27" s="18">
        <f t="shared" ref="BT27" si="129">BB27-AJ27</f>
        <v>5.6625611490329923</v>
      </c>
      <c r="BV27" s="1">
        <f t="shared" si="115"/>
        <v>0.7708333333333337</v>
      </c>
      <c r="BW27" s="16">
        <f t="shared" si="106"/>
        <v>19.203174061433433</v>
      </c>
      <c r="BX27" s="17">
        <f t="shared" si="95"/>
        <v>10.008791808873717</v>
      </c>
      <c r="BY27" s="17">
        <f t="shared" si="96"/>
        <v>48.40817747440272</v>
      </c>
      <c r="BZ27" s="17">
        <f t="shared" si="97"/>
        <v>42.946730375426611</v>
      </c>
      <c r="CA27" s="17">
        <f t="shared" si="98"/>
        <v>37.847563139931736</v>
      </c>
      <c r="CB27" s="17">
        <f t="shared" si="99"/>
        <v>36.716668941979506</v>
      </c>
      <c r="CC27" s="18">
        <f t="shared" si="100"/>
        <v>27.180293515358365</v>
      </c>
    </row>
    <row r="28" spans="2:81" x14ac:dyDescent="0.25">
      <c r="B28" s="1">
        <f t="shared" si="107"/>
        <v>0.79166666666666707</v>
      </c>
      <c r="C28" s="16">
        <v>52.609751844908665</v>
      </c>
      <c r="D28" s="17">
        <v>43.007972040514694</v>
      </c>
      <c r="E28" s="17">
        <v>42.407860802740068</v>
      </c>
      <c r="F28" s="17">
        <v>46.608639467162426</v>
      </c>
      <c r="G28" s="17">
        <v>36.806822583510247</v>
      </c>
      <c r="H28" s="17">
        <v>26.204857382825228</v>
      </c>
      <c r="I28" s="18">
        <v>28.205228175407306</v>
      </c>
      <c r="K28" s="1">
        <f t="shared" si="108"/>
        <v>0.79166666666666707</v>
      </c>
      <c r="L28" s="8">
        <f t="shared" si="58"/>
        <v>2.6252745058893991E-2</v>
      </c>
      <c r="M28" s="9">
        <f t="shared" si="59"/>
        <v>2.3564226216571685E-2</v>
      </c>
      <c r="N28" s="9">
        <f t="shared" si="60"/>
        <v>2.3602761077710983E-2</v>
      </c>
      <c r="O28" s="9">
        <f t="shared" si="61"/>
        <v>2.5737324643764506E-2</v>
      </c>
      <c r="P28" s="9">
        <f t="shared" si="62"/>
        <v>2.2831616825908931E-2</v>
      </c>
      <c r="Q28" s="9">
        <f t="shared" si="63"/>
        <v>2.2016806722689072E-2</v>
      </c>
      <c r="R28" s="10">
        <f t="shared" si="64"/>
        <v>2.7810650887573962E-2</v>
      </c>
      <c r="T28" s="1">
        <f t="shared" si="109"/>
        <v>0.79166666666666707</v>
      </c>
      <c r="U28" s="16">
        <f t="shared" si="101"/>
        <v>28.050341296928337</v>
      </c>
      <c r="V28" s="17">
        <f t="shared" si="65"/>
        <v>22.930887372013661</v>
      </c>
      <c r="W28" s="17">
        <f t="shared" si="66"/>
        <v>22.610921501706489</v>
      </c>
      <c r="X28" s="17">
        <f t="shared" si="67"/>
        <v>24.850682593856657</v>
      </c>
      <c r="Y28" s="17">
        <f t="shared" si="68"/>
        <v>19.624573378839596</v>
      </c>
      <c r="Z28" s="17">
        <f t="shared" si="69"/>
        <v>13.971843003412971</v>
      </c>
      <c r="AA28" s="18">
        <f t="shared" si="70"/>
        <v>15.038395904436864</v>
      </c>
      <c r="AC28" s="1">
        <f t="shared" si="110"/>
        <v>0.79166666666666707</v>
      </c>
      <c r="AD28" s="16">
        <f t="shared" si="102"/>
        <v>5.8438211035267376</v>
      </c>
      <c r="AE28" s="17">
        <f t="shared" si="71"/>
        <v>4.7772682025028459</v>
      </c>
      <c r="AF28" s="17">
        <f t="shared" si="72"/>
        <v>4.7106086461888514</v>
      </c>
      <c r="AG28" s="17">
        <f t="shared" si="73"/>
        <v>5.1772255403868037</v>
      </c>
      <c r="AH28" s="17">
        <f t="shared" si="74"/>
        <v>4.088452787258249</v>
      </c>
      <c r="AI28" s="17">
        <f t="shared" si="75"/>
        <v>2.9108006257110359</v>
      </c>
      <c r="AJ28" s="18">
        <f t="shared" si="76"/>
        <v>3.1329991467576805</v>
      </c>
      <c r="AL28" s="1">
        <f t="shared" si="111"/>
        <v>0.79166666666666707</v>
      </c>
      <c r="AM28" s="16">
        <f>Roster!G$57+Roster!G$58+Roster!G$59</f>
        <v>11</v>
      </c>
      <c r="AN28" s="17">
        <f>Roster!H$57+Roster!H$58+Roster!H$59</f>
        <v>11</v>
      </c>
      <c r="AO28" s="17">
        <f>Roster!I$57+Roster!I$58+Roster!I$59</f>
        <v>19</v>
      </c>
      <c r="AP28" s="17">
        <f>Roster!J$57+Roster!J$58+Roster!J$59</f>
        <v>19</v>
      </c>
      <c r="AQ28" s="17">
        <f>Roster!K$57+Roster!K$58+Roster!K$59</f>
        <v>15</v>
      </c>
      <c r="AR28" s="17">
        <f>Roster!L$57+Roster!L$58+Roster!L$59</f>
        <v>14</v>
      </c>
      <c r="AS28" s="18">
        <f>Roster!M$57+Roster!M$58+Roster!M$59</f>
        <v>11</v>
      </c>
      <c r="AU28" s="1">
        <f t="shared" si="112"/>
        <v>0.79166666666666707</v>
      </c>
      <c r="AV28" s="16">
        <f t="shared" si="103"/>
        <v>7.4799999999999995</v>
      </c>
      <c r="AW28" s="17">
        <f t="shared" si="77"/>
        <v>7.4799999999999995</v>
      </c>
      <c r="AX28" s="17">
        <f t="shared" si="78"/>
        <v>12.919999999999998</v>
      </c>
      <c r="AY28" s="17">
        <f t="shared" si="79"/>
        <v>12.919999999999998</v>
      </c>
      <c r="AZ28" s="17">
        <f t="shared" si="80"/>
        <v>10.199999999999999</v>
      </c>
      <c r="BA28" s="17">
        <f t="shared" si="81"/>
        <v>9.52</v>
      </c>
      <c r="BB28" s="18">
        <f t="shared" si="82"/>
        <v>7.4799999999999995</v>
      </c>
      <c r="BD28" s="1">
        <f t="shared" si="113"/>
        <v>0.79166666666666707</v>
      </c>
      <c r="BE28" s="16">
        <f t="shared" si="104"/>
        <v>35.904000000000003</v>
      </c>
      <c r="BF28" s="17">
        <f t="shared" si="83"/>
        <v>35.904000000000003</v>
      </c>
      <c r="BG28" s="17">
        <f t="shared" si="84"/>
        <v>62.015999999999998</v>
      </c>
      <c r="BH28" s="17">
        <f t="shared" si="85"/>
        <v>62.015999999999998</v>
      </c>
      <c r="BI28" s="17">
        <f t="shared" si="86"/>
        <v>48.96</v>
      </c>
      <c r="BJ28" s="17">
        <f t="shared" si="87"/>
        <v>45.696000000000005</v>
      </c>
      <c r="BK28" s="18">
        <f t="shared" si="88"/>
        <v>35.904000000000003</v>
      </c>
      <c r="BM28" s="1">
        <f t="shared" si="114"/>
        <v>0.79166666666666707</v>
      </c>
      <c r="BN28" s="16">
        <f t="shared" ref="BN28:BN37" si="130">AV28-AD28</f>
        <v>1.636178896473262</v>
      </c>
      <c r="BO28" s="17">
        <f t="shared" ref="BO28:BO37" si="131">AW28-AE28</f>
        <v>2.7027317974971536</v>
      </c>
      <c r="BP28" s="17">
        <f t="shared" ref="BP28:BP37" si="132">AX28-AF28</f>
        <v>8.2093913538111458</v>
      </c>
      <c r="BQ28" s="17">
        <f t="shared" ref="BQ28:BQ37" si="133">AY28-AG28</f>
        <v>7.7427744596131944</v>
      </c>
      <c r="BR28" s="17">
        <f t="shared" ref="BR28:BR37" si="134">AZ28-AH28</f>
        <v>6.1115472127417503</v>
      </c>
      <c r="BS28" s="17">
        <f t="shared" ref="BS28:BS37" si="135">BA28-AI28</f>
        <v>6.6091993742889636</v>
      </c>
      <c r="BT28" s="18">
        <f t="shared" ref="BT28:BT37" si="136">BB28-AJ28</f>
        <v>4.347000853242319</v>
      </c>
      <c r="BV28" s="1">
        <f t="shared" si="115"/>
        <v>0.79166666666666707</v>
      </c>
      <c r="BW28" s="16">
        <f t="shared" si="106"/>
        <v>7.853658703071666</v>
      </c>
      <c r="BX28" s="17">
        <f t="shared" si="95"/>
        <v>12.973112627986342</v>
      </c>
      <c r="BY28" s="17">
        <f t="shared" si="96"/>
        <v>39.405078498293506</v>
      </c>
      <c r="BZ28" s="17">
        <f t="shared" si="97"/>
        <v>37.165317406143345</v>
      </c>
      <c r="CA28" s="17">
        <f t="shared" si="98"/>
        <v>29.335426621160405</v>
      </c>
      <c r="CB28" s="17">
        <f t="shared" si="99"/>
        <v>31.724156996587034</v>
      </c>
      <c r="CC28" s="18">
        <f t="shared" si="100"/>
        <v>20.865604095563139</v>
      </c>
    </row>
    <row r="29" spans="2:81" x14ac:dyDescent="0.25">
      <c r="B29" s="1">
        <f t="shared" si="107"/>
        <v>0.81250000000000044</v>
      </c>
      <c r="C29" s="16">
        <v>44.208194516063941</v>
      </c>
      <c r="D29" s="17">
        <v>42.00778664422365</v>
      </c>
      <c r="E29" s="17">
        <v>44.008157436805725</v>
      </c>
      <c r="F29" s="17">
        <v>37.807007979801284</v>
      </c>
      <c r="G29" s="17">
        <v>33.006118077604292</v>
      </c>
      <c r="H29" s="17">
        <v>26.404894462083437</v>
      </c>
      <c r="I29" s="18">
        <v>28.205228175407306</v>
      </c>
      <c r="K29" s="1">
        <f t="shared" si="108"/>
        <v>0.81250000000000044</v>
      </c>
      <c r="L29" s="8">
        <f t="shared" si="58"/>
        <v>2.2060291475344385E-2</v>
      </c>
      <c r="M29" s="9">
        <f t="shared" si="59"/>
        <v>2.3016220955721176E-2</v>
      </c>
      <c r="N29" s="9">
        <f t="shared" si="60"/>
        <v>2.4493431307058566E-2</v>
      </c>
      <c r="O29" s="9">
        <f t="shared" si="61"/>
        <v>2.0877057329062199E-2</v>
      </c>
      <c r="P29" s="9">
        <f t="shared" si="62"/>
        <v>2.0474004218885723E-2</v>
      </c>
      <c r="Q29" s="9">
        <f t="shared" si="63"/>
        <v>2.2184873949579829E-2</v>
      </c>
      <c r="R29" s="10">
        <f t="shared" si="64"/>
        <v>2.7810650887573962E-2</v>
      </c>
      <c r="T29" s="1">
        <f t="shared" si="109"/>
        <v>0.81250000000000044</v>
      </c>
      <c r="U29" s="16">
        <f t="shared" si="101"/>
        <v>23.570819112627998</v>
      </c>
      <c r="V29" s="17">
        <f t="shared" si="65"/>
        <v>22.397610921501709</v>
      </c>
      <c r="W29" s="17">
        <f t="shared" si="66"/>
        <v>23.464163822525599</v>
      </c>
      <c r="X29" s="17">
        <f t="shared" si="67"/>
        <v>20.157849829351541</v>
      </c>
      <c r="Y29" s="17">
        <f t="shared" si="68"/>
        <v>17.598122866894201</v>
      </c>
      <c r="Z29" s="17">
        <f t="shared" si="69"/>
        <v>14.078498293515359</v>
      </c>
      <c r="AA29" s="18">
        <f t="shared" si="70"/>
        <v>15.038395904436864</v>
      </c>
      <c r="AC29" s="1">
        <f t="shared" si="110"/>
        <v>0.81250000000000044</v>
      </c>
      <c r="AD29" s="16">
        <f t="shared" si="102"/>
        <v>4.910587315130833</v>
      </c>
      <c r="AE29" s="17">
        <f t="shared" si="71"/>
        <v>4.6661689419795227</v>
      </c>
      <c r="AF29" s="17">
        <f t="shared" si="72"/>
        <v>4.8883674630261664</v>
      </c>
      <c r="AG29" s="17">
        <f t="shared" si="73"/>
        <v>4.1995520477815713</v>
      </c>
      <c r="AH29" s="17">
        <f t="shared" si="74"/>
        <v>3.666275597269625</v>
      </c>
      <c r="AI29" s="17">
        <f t="shared" si="75"/>
        <v>2.9330204778156999</v>
      </c>
      <c r="AJ29" s="18">
        <f t="shared" si="76"/>
        <v>3.1329991467576805</v>
      </c>
      <c r="AL29" s="1">
        <f t="shared" si="111"/>
        <v>0.81250000000000044</v>
      </c>
      <c r="AM29" s="16">
        <f>Roster!G$57+Roster!G$58+Roster!G$59</f>
        <v>11</v>
      </c>
      <c r="AN29" s="17">
        <f>Roster!H$57+Roster!H$58+Roster!H$59</f>
        <v>11</v>
      </c>
      <c r="AO29" s="17">
        <f>Roster!I$57+Roster!I$58+Roster!I$59</f>
        <v>19</v>
      </c>
      <c r="AP29" s="17">
        <f>Roster!J$57+Roster!J$58+Roster!J$59</f>
        <v>19</v>
      </c>
      <c r="AQ29" s="17">
        <f>Roster!K$57+Roster!K$58+Roster!K$59</f>
        <v>15</v>
      </c>
      <c r="AR29" s="17">
        <f>Roster!L$57+Roster!L$58+Roster!L$59</f>
        <v>14</v>
      </c>
      <c r="AS29" s="18">
        <f>Roster!M$57+Roster!M$58+Roster!M$59</f>
        <v>11</v>
      </c>
      <c r="AU29" s="1">
        <f t="shared" si="112"/>
        <v>0.81250000000000044</v>
      </c>
      <c r="AV29" s="16">
        <f t="shared" si="103"/>
        <v>7.4799999999999995</v>
      </c>
      <c r="AW29" s="17">
        <f t="shared" si="77"/>
        <v>7.4799999999999995</v>
      </c>
      <c r="AX29" s="17">
        <f t="shared" si="78"/>
        <v>12.919999999999998</v>
      </c>
      <c r="AY29" s="17">
        <f t="shared" si="79"/>
        <v>12.919999999999998</v>
      </c>
      <c r="AZ29" s="17">
        <f t="shared" si="80"/>
        <v>10.199999999999999</v>
      </c>
      <c r="BA29" s="17">
        <f t="shared" si="81"/>
        <v>9.52</v>
      </c>
      <c r="BB29" s="18">
        <f t="shared" si="82"/>
        <v>7.4799999999999995</v>
      </c>
      <c r="BD29" s="1">
        <f t="shared" si="113"/>
        <v>0.81250000000000044</v>
      </c>
      <c r="BE29" s="16">
        <f t="shared" si="104"/>
        <v>35.904000000000003</v>
      </c>
      <c r="BF29" s="17">
        <f t="shared" si="83"/>
        <v>35.904000000000003</v>
      </c>
      <c r="BG29" s="17">
        <f t="shared" si="84"/>
        <v>62.015999999999998</v>
      </c>
      <c r="BH29" s="17">
        <f t="shared" si="85"/>
        <v>62.015999999999998</v>
      </c>
      <c r="BI29" s="17">
        <f t="shared" si="86"/>
        <v>48.96</v>
      </c>
      <c r="BJ29" s="17">
        <f t="shared" si="87"/>
        <v>45.696000000000005</v>
      </c>
      <c r="BK29" s="18">
        <f t="shared" si="88"/>
        <v>35.904000000000003</v>
      </c>
      <c r="BM29" s="1">
        <f t="shared" si="114"/>
        <v>0.81250000000000044</v>
      </c>
      <c r="BN29" s="16">
        <f t="shared" si="130"/>
        <v>2.5694126848691665</v>
      </c>
      <c r="BO29" s="17">
        <f t="shared" si="131"/>
        <v>2.8138310580204768</v>
      </c>
      <c r="BP29" s="17">
        <f t="shared" si="132"/>
        <v>8.0316325369738308</v>
      </c>
      <c r="BQ29" s="17">
        <f t="shared" si="133"/>
        <v>8.7204479522184268</v>
      </c>
      <c r="BR29" s="17">
        <f t="shared" si="134"/>
        <v>6.5337244027303747</v>
      </c>
      <c r="BS29" s="17">
        <f t="shared" si="135"/>
        <v>6.5869795221842997</v>
      </c>
      <c r="BT29" s="18">
        <f t="shared" si="136"/>
        <v>4.347000853242319</v>
      </c>
      <c r="BV29" s="1">
        <f t="shared" si="115"/>
        <v>0.81250000000000044</v>
      </c>
      <c r="BW29" s="16">
        <f t="shared" si="106"/>
        <v>12.333180887372006</v>
      </c>
      <c r="BX29" s="17">
        <f t="shared" si="95"/>
        <v>13.506389078498295</v>
      </c>
      <c r="BY29" s="17">
        <f t="shared" si="96"/>
        <v>38.551836177474399</v>
      </c>
      <c r="BZ29" s="17">
        <f t="shared" si="97"/>
        <v>41.858150170648457</v>
      </c>
      <c r="CA29" s="17">
        <f t="shared" si="98"/>
        <v>31.3618771331058</v>
      </c>
      <c r="CB29" s="17">
        <f t="shared" si="99"/>
        <v>31.617501706484646</v>
      </c>
      <c r="CC29" s="18">
        <f t="shared" si="100"/>
        <v>20.865604095563139</v>
      </c>
    </row>
    <row r="30" spans="2:81" x14ac:dyDescent="0.25">
      <c r="B30" s="1">
        <f t="shared" si="107"/>
        <v>0.83333333333333381</v>
      </c>
      <c r="C30" s="16">
        <v>42.407860802740068</v>
      </c>
      <c r="D30" s="17">
        <v>38.007045059059493</v>
      </c>
      <c r="E30" s="17">
        <v>39.60734169312515</v>
      </c>
      <c r="F30" s="17">
        <v>38.607156296834113</v>
      </c>
      <c r="G30" s="17">
        <v>37.206896742026665</v>
      </c>
      <c r="H30" s="17">
        <v>30.005561888731183</v>
      </c>
      <c r="I30" s="18">
        <v>28.605302333923721</v>
      </c>
      <c r="K30" s="1">
        <f t="shared" si="108"/>
        <v>0.83333333333333381</v>
      </c>
      <c r="L30" s="8">
        <f t="shared" si="58"/>
        <v>2.1161908564583751E-2</v>
      </c>
      <c r="M30" s="9">
        <f t="shared" si="59"/>
        <v>2.0824199912319159E-2</v>
      </c>
      <c r="N30" s="9">
        <f t="shared" si="60"/>
        <v>2.2044088176352707E-2</v>
      </c>
      <c r="O30" s="9">
        <f t="shared" si="61"/>
        <v>2.1318899812216952E-2</v>
      </c>
      <c r="P30" s="9">
        <f t="shared" si="62"/>
        <v>2.3079786574016638E-2</v>
      </c>
      <c r="Q30" s="9">
        <f t="shared" si="63"/>
        <v>2.5210084033613446E-2</v>
      </c>
      <c r="R30" s="10">
        <f t="shared" si="64"/>
        <v>2.8205128205128199E-2</v>
      </c>
      <c r="T30" s="1">
        <f t="shared" si="109"/>
        <v>0.83333333333333381</v>
      </c>
      <c r="U30" s="16">
        <f t="shared" si="101"/>
        <v>22.610921501706493</v>
      </c>
      <c r="V30" s="17">
        <f t="shared" si="65"/>
        <v>20.264505119453929</v>
      </c>
      <c r="W30" s="17">
        <f t="shared" si="66"/>
        <v>21.117747440273039</v>
      </c>
      <c r="X30" s="17">
        <f t="shared" si="67"/>
        <v>20.584470989761094</v>
      </c>
      <c r="Y30" s="17">
        <f t="shared" si="68"/>
        <v>19.837883959044376</v>
      </c>
      <c r="Z30" s="17">
        <f t="shared" si="69"/>
        <v>15.998293515358366</v>
      </c>
      <c r="AA30" s="18">
        <f t="shared" si="70"/>
        <v>15.251706484641639</v>
      </c>
      <c r="AC30" s="1">
        <f t="shared" si="110"/>
        <v>0.83333333333333381</v>
      </c>
      <c r="AD30" s="16">
        <f t="shared" si="102"/>
        <v>4.7106086461888523</v>
      </c>
      <c r="AE30" s="17">
        <f t="shared" si="71"/>
        <v>4.2217718998862352</v>
      </c>
      <c r="AF30" s="17">
        <f t="shared" si="72"/>
        <v>4.3995307167235502</v>
      </c>
      <c r="AG30" s="17">
        <f t="shared" si="73"/>
        <v>4.2884314562002279</v>
      </c>
      <c r="AH30" s="17">
        <f t="shared" si="74"/>
        <v>4.1328924914675778</v>
      </c>
      <c r="AI30" s="17">
        <f t="shared" si="75"/>
        <v>3.3329778156996599</v>
      </c>
      <c r="AJ30" s="18">
        <f t="shared" si="76"/>
        <v>3.177438850967008</v>
      </c>
      <c r="AL30" s="1">
        <f t="shared" si="111"/>
        <v>0.83333333333333381</v>
      </c>
      <c r="AM30" s="16">
        <f>Roster!G$57+Roster!G$58+Roster!G$59</f>
        <v>11</v>
      </c>
      <c r="AN30" s="17">
        <f>Roster!H$57+Roster!H$58+Roster!H$59</f>
        <v>11</v>
      </c>
      <c r="AO30" s="17">
        <f>Roster!I$57+Roster!I$58+Roster!I$59</f>
        <v>19</v>
      </c>
      <c r="AP30" s="17">
        <f>Roster!J$57+Roster!J$58+Roster!J$59</f>
        <v>19</v>
      </c>
      <c r="AQ30" s="17">
        <f>Roster!K$57+Roster!K$58+Roster!K$59</f>
        <v>15</v>
      </c>
      <c r="AR30" s="17">
        <f>Roster!L$57+Roster!L$58+Roster!L$59</f>
        <v>14</v>
      </c>
      <c r="AS30" s="18">
        <f>Roster!M$57+Roster!M$58+Roster!M$59</f>
        <v>11</v>
      </c>
      <c r="AU30" s="1">
        <f t="shared" si="112"/>
        <v>0.83333333333333381</v>
      </c>
      <c r="AV30" s="16">
        <f t="shared" si="103"/>
        <v>7.4799999999999995</v>
      </c>
      <c r="AW30" s="17">
        <f t="shared" si="77"/>
        <v>7.4799999999999995</v>
      </c>
      <c r="AX30" s="17">
        <f t="shared" si="78"/>
        <v>12.919999999999998</v>
      </c>
      <c r="AY30" s="17">
        <f t="shared" si="79"/>
        <v>12.919999999999998</v>
      </c>
      <c r="AZ30" s="17">
        <f t="shared" si="80"/>
        <v>10.199999999999999</v>
      </c>
      <c r="BA30" s="17">
        <f t="shared" si="81"/>
        <v>9.52</v>
      </c>
      <c r="BB30" s="18">
        <f t="shared" si="82"/>
        <v>7.4799999999999995</v>
      </c>
      <c r="BD30" s="1">
        <f t="shared" si="113"/>
        <v>0.83333333333333381</v>
      </c>
      <c r="BE30" s="16">
        <f t="shared" si="104"/>
        <v>35.904000000000003</v>
      </c>
      <c r="BF30" s="17">
        <f t="shared" si="83"/>
        <v>35.904000000000003</v>
      </c>
      <c r="BG30" s="17">
        <f t="shared" si="84"/>
        <v>62.015999999999998</v>
      </c>
      <c r="BH30" s="17">
        <f t="shared" si="85"/>
        <v>62.015999999999998</v>
      </c>
      <c r="BI30" s="17">
        <f t="shared" si="86"/>
        <v>48.96</v>
      </c>
      <c r="BJ30" s="17">
        <f t="shared" si="87"/>
        <v>45.696000000000005</v>
      </c>
      <c r="BK30" s="18">
        <f t="shared" si="88"/>
        <v>35.904000000000003</v>
      </c>
      <c r="BM30" s="1">
        <f t="shared" si="114"/>
        <v>0.83333333333333381</v>
      </c>
      <c r="BN30" s="16">
        <f t="shared" si="130"/>
        <v>2.7693913538111472</v>
      </c>
      <c r="BO30" s="17">
        <f t="shared" si="131"/>
        <v>3.2582281001137643</v>
      </c>
      <c r="BP30" s="17">
        <f t="shared" si="132"/>
        <v>8.5204692832764479</v>
      </c>
      <c r="BQ30" s="17">
        <f t="shared" si="133"/>
        <v>8.6315685437997693</v>
      </c>
      <c r="BR30" s="17">
        <f t="shared" si="134"/>
        <v>6.0671075085324215</v>
      </c>
      <c r="BS30" s="17">
        <f t="shared" si="135"/>
        <v>6.1870221843003392</v>
      </c>
      <c r="BT30" s="18">
        <f t="shared" si="136"/>
        <v>4.3025611490329911</v>
      </c>
      <c r="BV30" s="1">
        <f t="shared" si="115"/>
        <v>0.83333333333333381</v>
      </c>
      <c r="BW30" s="16">
        <f t="shared" si="106"/>
        <v>13.293078498293511</v>
      </c>
      <c r="BX30" s="17">
        <f t="shared" si="95"/>
        <v>15.639494880546074</v>
      </c>
      <c r="BY30" s="17">
        <f t="shared" si="96"/>
        <v>40.898252559726956</v>
      </c>
      <c r="BZ30" s="17">
        <f t="shared" si="97"/>
        <v>41.431529010238904</v>
      </c>
      <c r="CA30" s="17">
        <f t="shared" si="98"/>
        <v>29.122116040955625</v>
      </c>
      <c r="CB30" s="17">
        <f t="shared" si="99"/>
        <v>29.697706484641639</v>
      </c>
      <c r="CC30" s="18">
        <f t="shared" si="100"/>
        <v>20.652293515358366</v>
      </c>
    </row>
    <row r="31" spans="2:81" x14ac:dyDescent="0.25">
      <c r="B31" s="1">
        <f t="shared" si="107"/>
        <v>0.85416666666666718</v>
      </c>
      <c r="C31" s="16">
        <v>38.60715629683412</v>
      </c>
      <c r="D31" s="17">
        <v>36.606785504252045</v>
      </c>
      <c r="E31" s="17">
        <v>41.207638327190821</v>
      </c>
      <c r="F31" s="17">
        <v>37.406933821284873</v>
      </c>
      <c r="G31" s="17">
        <v>34.206340553153545</v>
      </c>
      <c r="H31" s="17">
        <v>28.605302333923724</v>
      </c>
      <c r="I31" s="18">
        <v>22.004078718402862</v>
      </c>
      <c r="K31" s="1">
        <f t="shared" si="108"/>
        <v>0.85416666666666718</v>
      </c>
      <c r="L31" s="8">
        <f t="shared" si="58"/>
        <v>1.9265322419644643E-2</v>
      </c>
      <c r="M31" s="9">
        <f t="shared" si="59"/>
        <v>2.005699254712846E-2</v>
      </c>
      <c r="N31" s="9">
        <f t="shared" si="60"/>
        <v>2.2934758405700296E-2</v>
      </c>
      <c r="O31" s="9">
        <f t="shared" si="61"/>
        <v>2.0656136087484823E-2</v>
      </c>
      <c r="P31" s="9">
        <f t="shared" si="62"/>
        <v>2.1218513463208844E-2</v>
      </c>
      <c r="Q31" s="9">
        <f t="shared" si="63"/>
        <v>2.403361344537815E-2</v>
      </c>
      <c r="R31" s="10">
        <f t="shared" si="64"/>
        <v>2.1696252465483231E-2</v>
      </c>
      <c r="T31" s="1">
        <f t="shared" si="109"/>
        <v>0.85416666666666718</v>
      </c>
      <c r="U31" s="16">
        <f t="shared" si="101"/>
        <v>20.584470989761101</v>
      </c>
      <c r="V31" s="17">
        <f t="shared" si="65"/>
        <v>19.517918088737211</v>
      </c>
      <c r="W31" s="17">
        <f t="shared" si="66"/>
        <v>21.970989761092156</v>
      </c>
      <c r="X31" s="17">
        <f t="shared" si="67"/>
        <v>19.944539249146764</v>
      </c>
      <c r="Y31" s="17">
        <f t="shared" si="68"/>
        <v>18.238054607508538</v>
      </c>
      <c r="Z31" s="17">
        <f t="shared" si="69"/>
        <v>15.251706484641641</v>
      </c>
      <c r="AA31" s="18">
        <f t="shared" si="70"/>
        <v>11.732081911262801</v>
      </c>
      <c r="AC31" s="1">
        <f t="shared" si="110"/>
        <v>0.85416666666666718</v>
      </c>
      <c r="AD31" s="16">
        <f t="shared" si="102"/>
        <v>4.2884314562002288</v>
      </c>
      <c r="AE31" s="17">
        <f t="shared" si="71"/>
        <v>4.066232935153586</v>
      </c>
      <c r="AF31" s="17">
        <f t="shared" si="72"/>
        <v>4.5772895335608661</v>
      </c>
      <c r="AG31" s="17">
        <f t="shared" si="73"/>
        <v>4.1551123435722426</v>
      </c>
      <c r="AH31" s="17">
        <f t="shared" si="74"/>
        <v>3.7995947098976122</v>
      </c>
      <c r="AI31" s="17">
        <f t="shared" si="75"/>
        <v>3.1774388509670088</v>
      </c>
      <c r="AJ31" s="18">
        <f t="shared" si="76"/>
        <v>2.4441837315130837</v>
      </c>
      <c r="AL31" s="1">
        <f t="shared" si="111"/>
        <v>0.85416666666666718</v>
      </c>
      <c r="AM31" s="16">
        <f>Roster!G$57+Roster!G$58+Roster!G$59</f>
        <v>11</v>
      </c>
      <c r="AN31" s="17">
        <f>Roster!H$57+Roster!H$58+Roster!H$59</f>
        <v>11</v>
      </c>
      <c r="AO31" s="17">
        <f>Roster!I$57+Roster!I$58+Roster!I$59</f>
        <v>19</v>
      </c>
      <c r="AP31" s="17">
        <f>Roster!J$57+Roster!J$58+Roster!J$59</f>
        <v>19</v>
      </c>
      <c r="AQ31" s="17">
        <f>Roster!K$57+Roster!K$58+Roster!K$59</f>
        <v>15</v>
      </c>
      <c r="AR31" s="17">
        <f>Roster!L$57+Roster!L$58+Roster!L$59</f>
        <v>14</v>
      </c>
      <c r="AS31" s="18">
        <f>Roster!M$57+Roster!M$58+Roster!M$59</f>
        <v>11</v>
      </c>
      <c r="AU31" s="1">
        <f t="shared" si="112"/>
        <v>0.85416666666666718</v>
      </c>
      <c r="AV31" s="16">
        <f t="shared" si="103"/>
        <v>7.4799999999999995</v>
      </c>
      <c r="AW31" s="17">
        <f t="shared" si="77"/>
        <v>7.4799999999999995</v>
      </c>
      <c r="AX31" s="17">
        <f t="shared" si="78"/>
        <v>12.919999999999998</v>
      </c>
      <c r="AY31" s="17">
        <f t="shared" si="79"/>
        <v>12.919999999999998</v>
      </c>
      <c r="AZ31" s="17">
        <f t="shared" si="80"/>
        <v>10.199999999999999</v>
      </c>
      <c r="BA31" s="17">
        <f t="shared" si="81"/>
        <v>9.52</v>
      </c>
      <c r="BB31" s="18">
        <f t="shared" si="82"/>
        <v>7.4799999999999995</v>
      </c>
      <c r="BD31" s="1">
        <f t="shared" si="113"/>
        <v>0.85416666666666718</v>
      </c>
      <c r="BE31" s="16">
        <f t="shared" si="104"/>
        <v>35.904000000000003</v>
      </c>
      <c r="BF31" s="17">
        <f t="shared" si="83"/>
        <v>35.904000000000003</v>
      </c>
      <c r="BG31" s="17">
        <f t="shared" si="84"/>
        <v>62.015999999999998</v>
      </c>
      <c r="BH31" s="17">
        <f t="shared" si="85"/>
        <v>62.015999999999998</v>
      </c>
      <c r="BI31" s="17">
        <f t="shared" si="86"/>
        <v>48.96</v>
      </c>
      <c r="BJ31" s="17">
        <f t="shared" si="87"/>
        <v>45.696000000000005</v>
      </c>
      <c r="BK31" s="18">
        <f t="shared" si="88"/>
        <v>35.904000000000003</v>
      </c>
      <c r="BM31" s="1">
        <f t="shared" si="114"/>
        <v>0.85416666666666718</v>
      </c>
      <c r="BN31" s="16">
        <f t="shared" si="130"/>
        <v>3.1915685437997707</v>
      </c>
      <c r="BO31" s="17">
        <f t="shared" si="131"/>
        <v>3.4137670648464136</v>
      </c>
      <c r="BP31" s="17">
        <f t="shared" si="132"/>
        <v>8.3427104664391329</v>
      </c>
      <c r="BQ31" s="17">
        <f t="shared" si="133"/>
        <v>8.7648876564277565</v>
      </c>
      <c r="BR31" s="17">
        <f t="shared" si="134"/>
        <v>6.4004052901023876</v>
      </c>
      <c r="BS31" s="17">
        <f t="shared" si="135"/>
        <v>6.3425611490329903</v>
      </c>
      <c r="BT31" s="18">
        <f t="shared" si="136"/>
        <v>5.0358162684869159</v>
      </c>
      <c r="BV31" s="1">
        <f t="shared" si="115"/>
        <v>0.85416666666666718</v>
      </c>
      <c r="BW31" s="16">
        <f t="shared" si="106"/>
        <v>15.319529010238902</v>
      </c>
      <c r="BX31" s="17">
        <f t="shared" si="95"/>
        <v>16.386081911262792</v>
      </c>
      <c r="BY31" s="17">
        <f t="shared" si="96"/>
        <v>40.045010238907842</v>
      </c>
      <c r="BZ31" s="17">
        <f t="shared" si="97"/>
        <v>42.071460750853234</v>
      </c>
      <c r="CA31" s="17">
        <f t="shared" si="98"/>
        <v>30.721945392491463</v>
      </c>
      <c r="CB31" s="17">
        <f t="shared" si="99"/>
        <v>30.444293515358364</v>
      </c>
      <c r="CC31" s="18">
        <f t="shared" si="100"/>
        <v>24.1719180887372</v>
      </c>
    </row>
    <row r="32" spans="2:81" x14ac:dyDescent="0.25">
      <c r="B32" s="1">
        <f t="shared" si="107"/>
        <v>0.87500000000000056</v>
      </c>
      <c r="C32" s="16">
        <v>42.407860802740068</v>
      </c>
      <c r="D32" s="17">
        <v>34.206340553153552</v>
      </c>
      <c r="E32" s="17">
        <v>40.207452930899777</v>
      </c>
      <c r="F32" s="17">
        <v>36.20671134573562</v>
      </c>
      <c r="G32" s="17">
        <v>27.805154016890896</v>
      </c>
      <c r="H32" s="17">
        <v>25.004634907275982</v>
      </c>
      <c r="I32" s="18">
        <v>24.204486590243153</v>
      </c>
      <c r="K32" s="1">
        <f t="shared" si="108"/>
        <v>0.87500000000000056</v>
      </c>
      <c r="L32" s="8">
        <f t="shared" si="58"/>
        <v>2.1161908564583751E-2</v>
      </c>
      <c r="M32" s="9">
        <f t="shared" si="59"/>
        <v>1.8741779921087248E-2</v>
      </c>
      <c r="N32" s="9">
        <f t="shared" si="60"/>
        <v>2.2378089512358052E-2</v>
      </c>
      <c r="O32" s="9">
        <f t="shared" si="61"/>
        <v>1.9993372362752684E-2</v>
      </c>
      <c r="P32" s="9">
        <f t="shared" si="62"/>
        <v>1.7247797493485553E-2</v>
      </c>
      <c r="Q32" s="9">
        <f t="shared" si="63"/>
        <v>2.1008403361344536E-2</v>
      </c>
      <c r="R32" s="10">
        <f t="shared" si="64"/>
        <v>2.3865877712031559E-2</v>
      </c>
      <c r="T32" s="1">
        <f t="shared" si="109"/>
        <v>0.87500000000000056</v>
      </c>
      <c r="U32" s="16">
        <f t="shared" si="101"/>
        <v>22.610921501706493</v>
      </c>
      <c r="V32" s="17">
        <f t="shared" si="65"/>
        <v>18.238054607508541</v>
      </c>
      <c r="W32" s="17">
        <f t="shared" si="66"/>
        <v>21.437713310580207</v>
      </c>
      <c r="X32" s="17">
        <f t="shared" si="67"/>
        <v>19.304607508532424</v>
      </c>
      <c r="Y32" s="17">
        <f t="shared" si="68"/>
        <v>14.825085324232088</v>
      </c>
      <c r="Z32" s="17">
        <f t="shared" si="69"/>
        <v>13.331911262798638</v>
      </c>
      <c r="AA32" s="18">
        <f t="shared" si="70"/>
        <v>12.905290102389083</v>
      </c>
      <c r="AC32" s="1">
        <f t="shared" si="110"/>
        <v>0.87500000000000056</v>
      </c>
      <c r="AD32" s="16">
        <f t="shared" si="102"/>
        <v>4.7106086461888523</v>
      </c>
      <c r="AE32" s="17">
        <f t="shared" si="71"/>
        <v>3.7995947098976126</v>
      </c>
      <c r="AF32" s="17">
        <f t="shared" si="72"/>
        <v>4.4661902730375438</v>
      </c>
      <c r="AG32" s="17">
        <f t="shared" si="73"/>
        <v>4.0217932309442546</v>
      </c>
      <c r="AH32" s="17">
        <f t="shared" si="74"/>
        <v>3.0885594425483518</v>
      </c>
      <c r="AI32" s="17">
        <f t="shared" si="75"/>
        <v>2.7774815130830497</v>
      </c>
      <c r="AJ32" s="18">
        <f t="shared" si="76"/>
        <v>2.6886021046643922</v>
      </c>
      <c r="AL32" s="1">
        <f t="shared" si="111"/>
        <v>0.87500000000000056</v>
      </c>
      <c r="AM32" s="16">
        <f>Roster!G$57+Roster!G$58+Roster!G$59</f>
        <v>11</v>
      </c>
      <c r="AN32" s="17">
        <f>Roster!H$57+Roster!H$58+Roster!H$59</f>
        <v>11</v>
      </c>
      <c r="AO32" s="17">
        <f>Roster!I$57+Roster!I$58+Roster!I$59</f>
        <v>19</v>
      </c>
      <c r="AP32" s="17">
        <f>Roster!J$57+Roster!J$58+Roster!J$59</f>
        <v>19</v>
      </c>
      <c r="AQ32" s="17">
        <f>Roster!K$57+Roster!K$58+Roster!K$59</f>
        <v>15</v>
      </c>
      <c r="AR32" s="17">
        <f>Roster!L$57+Roster!L$58+Roster!L$59</f>
        <v>14</v>
      </c>
      <c r="AS32" s="18">
        <f>Roster!M$57+Roster!M$58+Roster!M$59</f>
        <v>11</v>
      </c>
      <c r="AU32" s="1">
        <f t="shared" si="112"/>
        <v>0.87500000000000056</v>
      </c>
      <c r="AV32" s="16">
        <f t="shared" si="103"/>
        <v>7.4799999999999995</v>
      </c>
      <c r="AW32" s="17">
        <f t="shared" si="77"/>
        <v>7.4799999999999995</v>
      </c>
      <c r="AX32" s="17">
        <f t="shared" si="78"/>
        <v>12.919999999999998</v>
      </c>
      <c r="AY32" s="17">
        <f t="shared" si="79"/>
        <v>12.919999999999998</v>
      </c>
      <c r="AZ32" s="17">
        <f t="shared" si="80"/>
        <v>10.199999999999999</v>
      </c>
      <c r="BA32" s="17">
        <f t="shared" si="81"/>
        <v>9.52</v>
      </c>
      <c r="BB32" s="18">
        <f t="shared" si="82"/>
        <v>7.4799999999999995</v>
      </c>
      <c r="BD32" s="1">
        <f t="shared" si="113"/>
        <v>0.87500000000000056</v>
      </c>
      <c r="BE32" s="16">
        <f t="shared" si="104"/>
        <v>35.904000000000003</v>
      </c>
      <c r="BF32" s="17">
        <f t="shared" si="83"/>
        <v>35.904000000000003</v>
      </c>
      <c r="BG32" s="17">
        <f t="shared" si="84"/>
        <v>62.015999999999998</v>
      </c>
      <c r="BH32" s="17">
        <f t="shared" si="85"/>
        <v>62.015999999999998</v>
      </c>
      <c r="BI32" s="17">
        <f t="shared" si="86"/>
        <v>48.96</v>
      </c>
      <c r="BJ32" s="17">
        <f t="shared" si="87"/>
        <v>45.696000000000005</v>
      </c>
      <c r="BK32" s="18">
        <f t="shared" si="88"/>
        <v>35.904000000000003</v>
      </c>
      <c r="BM32" s="1">
        <f t="shared" si="114"/>
        <v>0.87500000000000056</v>
      </c>
      <c r="BN32" s="16">
        <f t="shared" si="130"/>
        <v>2.7693913538111472</v>
      </c>
      <c r="BO32" s="17">
        <f t="shared" si="131"/>
        <v>3.6804052901023869</v>
      </c>
      <c r="BP32" s="17">
        <f t="shared" si="132"/>
        <v>8.4538097269624544</v>
      </c>
      <c r="BQ32" s="17">
        <f t="shared" si="133"/>
        <v>8.8982067690557436</v>
      </c>
      <c r="BR32" s="17">
        <f t="shared" si="134"/>
        <v>7.1114405574516475</v>
      </c>
      <c r="BS32" s="17">
        <f t="shared" si="135"/>
        <v>6.7425184869169499</v>
      </c>
      <c r="BT32" s="18">
        <f t="shared" si="136"/>
        <v>4.7913978953356073</v>
      </c>
      <c r="BV32" s="1">
        <f t="shared" si="115"/>
        <v>0.87500000000000056</v>
      </c>
      <c r="BW32" s="16">
        <f t="shared" si="106"/>
        <v>13.293078498293511</v>
      </c>
      <c r="BX32" s="17">
        <f t="shared" si="95"/>
        <v>17.665945392491462</v>
      </c>
      <c r="BY32" s="17">
        <f t="shared" si="96"/>
        <v>40.578286689419791</v>
      </c>
      <c r="BZ32" s="17">
        <f t="shared" si="97"/>
        <v>42.711392491467578</v>
      </c>
      <c r="CA32" s="17">
        <f t="shared" si="98"/>
        <v>34.134914675767916</v>
      </c>
      <c r="CB32" s="17">
        <f t="shared" si="99"/>
        <v>32.364088737201371</v>
      </c>
      <c r="CC32" s="18">
        <f t="shared" si="100"/>
        <v>22.998709897610922</v>
      </c>
    </row>
    <row r="33" spans="2:81" x14ac:dyDescent="0.25">
      <c r="B33" s="1">
        <f t="shared" si="107"/>
        <v>0.89583333333333393</v>
      </c>
      <c r="C33" s="16">
        <v>36.006674266477418</v>
      </c>
      <c r="D33" s="17">
        <v>34.606414711669963</v>
      </c>
      <c r="E33" s="17">
        <v>37.606970900543075</v>
      </c>
      <c r="F33" s="17">
        <v>35.406563028702791</v>
      </c>
      <c r="G33" s="17">
        <v>27.205042779116269</v>
      </c>
      <c r="H33" s="17">
        <v>21.203930401370034</v>
      </c>
      <c r="I33" s="18">
        <v>25.604746145050605</v>
      </c>
      <c r="K33" s="1">
        <f>K32+"00:30"</f>
        <v>0.89583333333333393</v>
      </c>
      <c r="L33" s="8">
        <f t="shared" si="58"/>
        <v>1.7967658215212619E-2</v>
      </c>
      <c r="M33" s="9">
        <f t="shared" si="59"/>
        <v>1.896098202542745E-2</v>
      </c>
      <c r="N33" s="9">
        <f t="shared" si="60"/>
        <v>2.093075038966823E-2</v>
      </c>
      <c r="O33" s="9">
        <f t="shared" si="61"/>
        <v>1.9551529879597931E-2</v>
      </c>
      <c r="P33" s="9">
        <f t="shared" si="62"/>
        <v>1.6875542871323992E-2</v>
      </c>
      <c r="Q33" s="9">
        <f t="shared" si="63"/>
        <v>1.7815126050420169E-2</v>
      </c>
      <c r="R33" s="10">
        <f t="shared" si="64"/>
        <v>2.5246548323471396E-2</v>
      </c>
      <c r="T33" s="1">
        <f>T32+"00:30"</f>
        <v>0.89583333333333393</v>
      </c>
      <c r="U33" s="16">
        <f t="shared" si="101"/>
        <v>19.197952218430043</v>
      </c>
      <c r="V33" s="17">
        <f t="shared" si="65"/>
        <v>18.451365187713318</v>
      </c>
      <c r="W33" s="17">
        <f t="shared" si="66"/>
        <v>20.051194539249149</v>
      </c>
      <c r="X33" s="17">
        <f t="shared" si="67"/>
        <v>18.877986348122871</v>
      </c>
      <c r="Y33" s="17">
        <f t="shared" si="68"/>
        <v>14.50511945392492</v>
      </c>
      <c r="Z33" s="17">
        <f t="shared" si="69"/>
        <v>11.305460750853246</v>
      </c>
      <c r="AA33" s="18">
        <f t="shared" si="70"/>
        <v>13.651877133105804</v>
      </c>
      <c r="AC33" s="1">
        <f>AC32+"00:30"</f>
        <v>0.89583333333333393</v>
      </c>
      <c r="AD33" s="16">
        <f t="shared" si="102"/>
        <v>3.9995733788395924</v>
      </c>
      <c r="AE33" s="17">
        <f t="shared" si="71"/>
        <v>3.8440344141069414</v>
      </c>
      <c r="AF33" s="17">
        <f t="shared" si="72"/>
        <v>4.1773321956769056</v>
      </c>
      <c r="AG33" s="17">
        <f t="shared" si="73"/>
        <v>3.932913822525598</v>
      </c>
      <c r="AH33" s="17">
        <f t="shared" si="74"/>
        <v>3.0218998862343582</v>
      </c>
      <c r="AI33" s="17">
        <f t="shared" si="75"/>
        <v>2.3553043230944262</v>
      </c>
      <c r="AJ33" s="18">
        <f t="shared" si="76"/>
        <v>2.8441410693970424</v>
      </c>
      <c r="AL33" s="1">
        <f>AL32+"00:30"</f>
        <v>0.89583333333333393</v>
      </c>
      <c r="AM33" s="16">
        <f>Roster!G$57+Roster!G$58+Roster!G$59</f>
        <v>11</v>
      </c>
      <c r="AN33" s="17">
        <f>Roster!H$57+Roster!H$58+Roster!H$59</f>
        <v>11</v>
      </c>
      <c r="AO33" s="17">
        <f>Roster!I$57+Roster!I$58+Roster!I$59</f>
        <v>19</v>
      </c>
      <c r="AP33" s="17">
        <f>Roster!J$57+Roster!J$58+Roster!J$59</f>
        <v>19</v>
      </c>
      <c r="AQ33" s="17">
        <f>Roster!K$57+Roster!K$58+Roster!K$59</f>
        <v>15</v>
      </c>
      <c r="AR33" s="17">
        <f>Roster!L$57+Roster!L$58+Roster!L$59</f>
        <v>14</v>
      </c>
      <c r="AS33" s="18">
        <f>Roster!M$57+Roster!M$58+Roster!M$59</f>
        <v>11</v>
      </c>
      <c r="AU33" s="1">
        <f>AU32+"00:30"</f>
        <v>0.89583333333333393</v>
      </c>
      <c r="AV33" s="16">
        <f t="shared" si="103"/>
        <v>7.4799999999999995</v>
      </c>
      <c r="AW33" s="17">
        <f t="shared" si="77"/>
        <v>7.4799999999999995</v>
      </c>
      <c r="AX33" s="17">
        <f t="shared" si="78"/>
        <v>12.919999999999998</v>
      </c>
      <c r="AY33" s="17">
        <f t="shared" si="79"/>
        <v>12.919999999999998</v>
      </c>
      <c r="AZ33" s="17">
        <f t="shared" si="80"/>
        <v>10.199999999999999</v>
      </c>
      <c r="BA33" s="17">
        <f t="shared" si="81"/>
        <v>9.52</v>
      </c>
      <c r="BB33" s="18">
        <f t="shared" si="82"/>
        <v>7.4799999999999995</v>
      </c>
      <c r="BD33" s="1">
        <f>BD32+"00:30"</f>
        <v>0.89583333333333393</v>
      </c>
      <c r="BE33" s="16">
        <f t="shared" si="104"/>
        <v>35.904000000000003</v>
      </c>
      <c r="BF33" s="17">
        <f t="shared" si="83"/>
        <v>35.904000000000003</v>
      </c>
      <c r="BG33" s="17">
        <f t="shared" si="84"/>
        <v>62.015999999999998</v>
      </c>
      <c r="BH33" s="17">
        <f t="shared" si="85"/>
        <v>62.015999999999998</v>
      </c>
      <c r="BI33" s="17">
        <f t="shared" si="86"/>
        <v>48.96</v>
      </c>
      <c r="BJ33" s="17">
        <f t="shared" si="87"/>
        <v>45.696000000000005</v>
      </c>
      <c r="BK33" s="18">
        <f t="shared" si="88"/>
        <v>35.904000000000003</v>
      </c>
      <c r="BM33" s="1">
        <f>BM32+"00:30"</f>
        <v>0.89583333333333393</v>
      </c>
      <c r="BN33" s="16">
        <f t="shared" si="130"/>
        <v>3.4804266211604071</v>
      </c>
      <c r="BO33" s="17">
        <f t="shared" si="131"/>
        <v>3.6359655858930582</v>
      </c>
      <c r="BP33" s="17">
        <f t="shared" si="132"/>
        <v>8.7426678043230925</v>
      </c>
      <c r="BQ33" s="17">
        <f t="shared" si="133"/>
        <v>8.9870861774743993</v>
      </c>
      <c r="BR33" s="17">
        <f t="shared" si="134"/>
        <v>7.1781001137656411</v>
      </c>
      <c r="BS33" s="17">
        <f t="shared" si="135"/>
        <v>7.1646956769055734</v>
      </c>
      <c r="BT33" s="18">
        <f t="shared" si="136"/>
        <v>4.6358589306029572</v>
      </c>
      <c r="BV33" s="1">
        <f>BV32+"00:30"</f>
        <v>0.89583333333333393</v>
      </c>
      <c r="BW33" s="16">
        <f t="shared" si="106"/>
        <v>16.706047781569961</v>
      </c>
      <c r="BX33" s="17">
        <f t="shared" si="95"/>
        <v>17.452634812286686</v>
      </c>
      <c r="BY33" s="17">
        <f t="shared" si="96"/>
        <v>41.964805460750853</v>
      </c>
      <c r="BZ33" s="17">
        <f t="shared" si="97"/>
        <v>43.138013651877131</v>
      </c>
      <c r="CA33" s="17">
        <f t="shared" si="98"/>
        <v>34.454880546075081</v>
      </c>
      <c r="CB33" s="17">
        <f t="shared" si="99"/>
        <v>34.390539249146755</v>
      </c>
      <c r="CC33" s="18">
        <f t="shared" si="100"/>
        <v>22.252122866894197</v>
      </c>
    </row>
    <row r="34" spans="2:81" x14ac:dyDescent="0.25">
      <c r="B34" s="1">
        <f t="shared" si="107"/>
        <v>0.9166666666666673</v>
      </c>
      <c r="C34" s="16">
        <v>29.805524809472971</v>
      </c>
      <c r="D34" s="17">
        <v>29.405450650956556</v>
      </c>
      <c r="E34" s="17">
        <v>35.206525949444583</v>
      </c>
      <c r="F34" s="17">
        <v>29.005376492440138</v>
      </c>
      <c r="G34" s="17">
        <v>25.4047090657924</v>
      </c>
      <c r="H34" s="17">
        <v>23.804412431726735</v>
      </c>
      <c r="I34" s="18">
        <v>27.205042779116269</v>
      </c>
      <c r="K34" s="1">
        <f t="shared" si="108"/>
        <v>0.9166666666666673</v>
      </c>
      <c r="L34" s="8">
        <f t="shared" si="58"/>
        <v>1.4873228189259334E-2</v>
      </c>
      <c r="M34" s="9">
        <f t="shared" si="59"/>
        <v>1.6111354669004825E-2</v>
      </c>
      <c r="N34" s="9">
        <f t="shared" si="60"/>
        <v>1.9594745045646855E-2</v>
      </c>
      <c r="O34" s="9">
        <f t="shared" si="61"/>
        <v>1.6016790014359888E-2</v>
      </c>
      <c r="P34" s="9">
        <f t="shared" si="62"/>
        <v>1.5758779004839317E-2</v>
      </c>
      <c r="Q34" s="9">
        <f t="shared" si="63"/>
        <v>0.02</v>
      </c>
      <c r="R34" s="10">
        <f t="shared" si="64"/>
        <v>2.6824457593688362E-2</v>
      </c>
      <c r="T34" s="1">
        <f t="shared" si="109"/>
        <v>0.9166666666666673</v>
      </c>
      <c r="U34" s="16">
        <f t="shared" si="101"/>
        <v>15.89163822525598</v>
      </c>
      <c r="V34" s="17">
        <f t="shared" si="65"/>
        <v>15.678327645051199</v>
      </c>
      <c r="W34" s="17">
        <f t="shared" si="66"/>
        <v>18.771331058020483</v>
      </c>
      <c r="X34" s="17">
        <f t="shared" si="67"/>
        <v>15.465017064846419</v>
      </c>
      <c r="Y34" s="17">
        <f t="shared" si="68"/>
        <v>13.545221843003418</v>
      </c>
      <c r="Z34" s="17">
        <f t="shared" si="69"/>
        <v>12.691979522184305</v>
      </c>
      <c r="AA34" s="18">
        <f t="shared" si="70"/>
        <v>14.50511945392492</v>
      </c>
      <c r="AC34" s="1">
        <f t="shared" si="110"/>
        <v>0.9166666666666673</v>
      </c>
      <c r="AD34" s="16">
        <f t="shared" si="102"/>
        <v>3.310757963594996</v>
      </c>
      <c r="AE34" s="17">
        <f t="shared" si="71"/>
        <v>3.2663182593856668</v>
      </c>
      <c r="AF34" s="17">
        <f t="shared" si="72"/>
        <v>3.910693970420934</v>
      </c>
      <c r="AG34" s="17">
        <f t="shared" si="73"/>
        <v>3.2218785551763371</v>
      </c>
      <c r="AH34" s="17">
        <f t="shared" si="74"/>
        <v>2.8219212172923784</v>
      </c>
      <c r="AI34" s="17">
        <f t="shared" si="75"/>
        <v>2.6441624004550635</v>
      </c>
      <c r="AJ34" s="18">
        <f t="shared" si="76"/>
        <v>3.0218998862343582</v>
      </c>
      <c r="AL34" s="1">
        <f t="shared" si="111"/>
        <v>0.9166666666666673</v>
      </c>
      <c r="AM34" s="16">
        <f>Roster!G$58+Roster!G$59</f>
        <v>9</v>
      </c>
      <c r="AN34" s="17">
        <f>Roster!H$58+Roster!H$59</f>
        <v>8</v>
      </c>
      <c r="AO34" s="17">
        <f>Roster!I$58+Roster!I$59</f>
        <v>13</v>
      </c>
      <c r="AP34" s="17">
        <f>Roster!J$58+Roster!J$59</f>
        <v>13</v>
      </c>
      <c r="AQ34" s="17">
        <f>Roster!K$58+Roster!K$59</f>
        <v>10</v>
      </c>
      <c r="AR34" s="17">
        <f>Roster!L$58+Roster!L$59</f>
        <v>9</v>
      </c>
      <c r="AS34" s="18">
        <f>Roster!M$58+Roster!M$59</f>
        <v>8</v>
      </c>
      <c r="AU34" s="1">
        <f t="shared" si="112"/>
        <v>0.9166666666666673</v>
      </c>
      <c r="AV34" s="16">
        <f t="shared" si="103"/>
        <v>6.1199999999999992</v>
      </c>
      <c r="AW34" s="17">
        <f t="shared" si="77"/>
        <v>5.4399999999999995</v>
      </c>
      <c r="AX34" s="17">
        <f t="shared" si="78"/>
        <v>8.84</v>
      </c>
      <c r="AY34" s="17">
        <f t="shared" si="79"/>
        <v>8.84</v>
      </c>
      <c r="AZ34" s="17">
        <f t="shared" si="80"/>
        <v>6.7999999999999989</v>
      </c>
      <c r="BA34" s="17">
        <f t="shared" si="81"/>
        <v>6.1199999999999992</v>
      </c>
      <c r="BB34" s="18">
        <f t="shared" si="82"/>
        <v>5.4399999999999995</v>
      </c>
      <c r="BD34" s="1">
        <f t="shared" si="113"/>
        <v>0.9166666666666673</v>
      </c>
      <c r="BE34" s="16">
        <f t="shared" si="104"/>
        <v>29.375999999999998</v>
      </c>
      <c r="BF34" s="17">
        <f t="shared" si="83"/>
        <v>26.112000000000002</v>
      </c>
      <c r="BG34" s="17">
        <f t="shared" si="84"/>
        <v>42.432000000000002</v>
      </c>
      <c r="BH34" s="17">
        <f t="shared" si="85"/>
        <v>42.432000000000002</v>
      </c>
      <c r="BI34" s="17">
        <f t="shared" si="86"/>
        <v>32.639999999999993</v>
      </c>
      <c r="BJ34" s="17">
        <f t="shared" si="87"/>
        <v>29.375999999999998</v>
      </c>
      <c r="BK34" s="18">
        <f t="shared" si="88"/>
        <v>26.112000000000002</v>
      </c>
      <c r="BM34" s="1">
        <f t="shared" si="114"/>
        <v>0.9166666666666673</v>
      </c>
      <c r="BN34" s="16">
        <f t="shared" si="130"/>
        <v>2.8092420364050033</v>
      </c>
      <c r="BO34" s="17">
        <f t="shared" si="131"/>
        <v>2.1736817406143327</v>
      </c>
      <c r="BP34" s="17">
        <f t="shared" si="132"/>
        <v>4.9293060295790658</v>
      </c>
      <c r="BQ34" s="17">
        <f t="shared" si="133"/>
        <v>5.6181214448236627</v>
      </c>
      <c r="BR34" s="17">
        <f t="shared" si="134"/>
        <v>3.9780787827076205</v>
      </c>
      <c r="BS34" s="17">
        <f t="shared" si="135"/>
        <v>3.4758375995449358</v>
      </c>
      <c r="BT34" s="18">
        <f t="shared" si="136"/>
        <v>2.4181001137656413</v>
      </c>
      <c r="BV34" s="1">
        <f t="shared" si="115"/>
        <v>0.9166666666666673</v>
      </c>
      <c r="BW34" s="16">
        <f t="shared" si="106"/>
        <v>13.484361774744018</v>
      </c>
      <c r="BX34" s="17">
        <f t="shared" si="95"/>
        <v>10.433672354948802</v>
      </c>
      <c r="BY34" s="17">
        <f t="shared" si="96"/>
        <v>23.66066894197952</v>
      </c>
      <c r="BZ34" s="17">
        <f t="shared" si="97"/>
        <v>26.966982935153581</v>
      </c>
      <c r="CA34" s="17">
        <f t="shared" si="98"/>
        <v>19.094778156996576</v>
      </c>
      <c r="CB34" s="17">
        <f t="shared" si="99"/>
        <v>16.684020477815693</v>
      </c>
      <c r="CC34" s="18">
        <f t="shared" si="100"/>
        <v>11.606880546075082</v>
      </c>
    </row>
    <row r="35" spans="2:81" x14ac:dyDescent="0.25">
      <c r="B35" s="1">
        <f t="shared" si="107"/>
        <v>0.93750000000000067</v>
      </c>
      <c r="C35" s="16">
        <v>31.205784364280426</v>
      </c>
      <c r="D35" s="17">
        <v>27.805154016890896</v>
      </c>
      <c r="E35" s="17">
        <v>28.20522817540731</v>
      </c>
      <c r="F35" s="17">
        <v>29.205413571698344</v>
      </c>
      <c r="G35" s="17">
        <v>22.204115797661071</v>
      </c>
      <c r="H35" s="17">
        <v>19.003522529529747</v>
      </c>
      <c r="I35" s="18">
        <v>22.804227035435694</v>
      </c>
      <c r="K35" s="1">
        <f t="shared" si="108"/>
        <v>0.93750000000000067</v>
      </c>
      <c r="L35" s="8">
        <f t="shared" si="58"/>
        <v>1.5571970453184271E-2</v>
      </c>
      <c r="M35" s="9">
        <f t="shared" si="59"/>
        <v>1.523454625164402E-2</v>
      </c>
      <c r="N35" s="9">
        <f t="shared" si="60"/>
        <v>1.5698062792251173E-2</v>
      </c>
      <c r="O35" s="9">
        <f t="shared" si="61"/>
        <v>1.6127250635148575E-2</v>
      </c>
      <c r="P35" s="9">
        <f t="shared" si="62"/>
        <v>1.377342101997767E-2</v>
      </c>
      <c r="Q35" s="9">
        <f t="shared" si="63"/>
        <v>1.5966386554621848E-2</v>
      </c>
      <c r="R35" s="10">
        <f t="shared" si="64"/>
        <v>2.2485207100591712E-2</v>
      </c>
      <c r="T35" s="1">
        <f t="shared" si="109"/>
        <v>0.93750000000000067</v>
      </c>
      <c r="U35" s="16">
        <f t="shared" si="101"/>
        <v>16.638225255972703</v>
      </c>
      <c r="V35" s="17">
        <f t="shared" si="65"/>
        <v>14.825085324232088</v>
      </c>
      <c r="W35" s="17">
        <f t="shared" si="66"/>
        <v>15.038395904436863</v>
      </c>
      <c r="X35" s="17">
        <f t="shared" si="67"/>
        <v>15.571672354948808</v>
      </c>
      <c r="Y35" s="17">
        <f t="shared" si="68"/>
        <v>11.838737201365191</v>
      </c>
      <c r="Z35" s="17">
        <f t="shared" si="69"/>
        <v>10.132252559726965</v>
      </c>
      <c r="AA35" s="18">
        <f t="shared" si="70"/>
        <v>12.158703071672358</v>
      </c>
      <c r="AC35" s="1">
        <f t="shared" si="110"/>
        <v>0.93750000000000067</v>
      </c>
      <c r="AD35" s="16">
        <f t="shared" si="102"/>
        <v>3.4662969283276461</v>
      </c>
      <c r="AE35" s="17">
        <f t="shared" si="71"/>
        <v>3.0885594425483518</v>
      </c>
      <c r="AF35" s="17">
        <f t="shared" si="72"/>
        <v>3.1329991467576797</v>
      </c>
      <c r="AG35" s="17">
        <f t="shared" si="73"/>
        <v>3.2440984072810015</v>
      </c>
      <c r="AH35" s="17">
        <f t="shared" si="74"/>
        <v>2.466403583617748</v>
      </c>
      <c r="AI35" s="17">
        <f t="shared" si="75"/>
        <v>2.1108859499431176</v>
      </c>
      <c r="AJ35" s="18">
        <f t="shared" si="76"/>
        <v>2.5330631399317411</v>
      </c>
      <c r="AL35" s="1">
        <f t="shared" si="111"/>
        <v>0.93750000000000067</v>
      </c>
      <c r="AM35" s="16">
        <f>Roster!G$58+Roster!G$59</f>
        <v>9</v>
      </c>
      <c r="AN35" s="17">
        <f>Roster!H$58+Roster!H$59</f>
        <v>8</v>
      </c>
      <c r="AO35" s="17">
        <f>Roster!I$58+Roster!I$59</f>
        <v>13</v>
      </c>
      <c r="AP35" s="17">
        <f>Roster!J$58+Roster!J$59</f>
        <v>13</v>
      </c>
      <c r="AQ35" s="17">
        <f>Roster!K$58+Roster!K$59</f>
        <v>10</v>
      </c>
      <c r="AR35" s="17">
        <f>Roster!L$58+Roster!L$59</f>
        <v>9</v>
      </c>
      <c r="AS35" s="18">
        <f>Roster!M$58+Roster!M$59</f>
        <v>8</v>
      </c>
      <c r="AU35" s="1">
        <f t="shared" si="112"/>
        <v>0.93750000000000067</v>
      </c>
      <c r="AV35" s="16">
        <f t="shared" si="103"/>
        <v>6.1199999999999992</v>
      </c>
      <c r="AW35" s="17">
        <f t="shared" si="77"/>
        <v>5.4399999999999995</v>
      </c>
      <c r="AX35" s="17">
        <f t="shared" si="78"/>
        <v>8.84</v>
      </c>
      <c r="AY35" s="17">
        <f t="shared" si="79"/>
        <v>8.84</v>
      </c>
      <c r="AZ35" s="17">
        <f t="shared" si="80"/>
        <v>6.7999999999999989</v>
      </c>
      <c r="BA35" s="17">
        <f t="shared" si="81"/>
        <v>6.1199999999999992</v>
      </c>
      <c r="BB35" s="18">
        <f t="shared" si="82"/>
        <v>5.4399999999999995</v>
      </c>
      <c r="BD35" s="1">
        <f t="shared" si="113"/>
        <v>0.93750000000000067</v>
      </c>
      <c r="BE35" s="16">
        <f t="shared" si="104"/>
        <v>29.375999999999998</v>
      </c>
      <c r="BF35" s="17">
        <f t="shared" si="83"/>
        <v>26.112000000000002</v>
      </c>
      <c r="BG35" s="17">
        <f t="shared" si="84"/>
        <v>42.432000000000002</v>
      </c>
      <c r="BH35" s="17">
        <f t="shared" si="85"/>
        <v>42.432000000000002</v>
      </c>
      <c r="BI35" s="17">
        <f t="shared" si="86"/>
        <v>32.639999999999993</v>
      </c>
      <c r="BJ35" s="17">
        <f t="shared" si="87"/>
        <v>29.375999999999998</v>
      </c>
      <c r="BK35" s="18">
        <f t="shared" si="88"/>
        <v>26.112000000000002</v>
      </c>
      <c r="BM35" s="1">
        <f t="shared" si="114"/>
        <v>0.93750000000000067</v>
      </c>
      <c r="BN35" s="16">
        <f t="shared" si="130"/>
        <v>2.6537030716723531</v>
      </c>
      <c r="BO35" s="17">
        <f t="shared" si="131"/>
        <v>2.3514405574516477</v>
      </c>
      <c r="BP35" s="17">
        <f t="shared" si="132"/>
        <v>5.7070008532423202</v>
      </c>
      <c r="BQ35" s="17">
        <f t="shared" si="133"/>
        <v>5.5959015927189988</v>
      </c>
      <c r="BR35" s="17">
        <f t="shared" si="134"/>
        <v>4.3335964163822513</v>
      </c>
      <c r="BS35" s="17">
        <f t="shared" si="135"/>
        <v>4.0091140500568816</v>
      </c>
      <c r="BT35" s="18">
        <f t="shared" si="136"/>
        <v>2.9069368600682584</v>
      </c>
      <c r="BV35" s="1">
        <f t="shared" si="115"/>
        <v>0.93750000000000067</v>
      </c>
      <c r="BW35" s="16">
        <f t="shared" si="106"/>
        <v>12.737774744027295</v>
      </c>
      <c r="BX35" s="17">
        <f t="shared" si="95"/>
        <v>11.286914675767914</v>
      </c>
      <c r="BY35" s="17">
        <f t="shared" si="96"/>
        <v>27.393604095563141</v>
      </c>
      <c r="BZ35" s="17">
        <f t="shared" si="97"/>
        <v>26.860327645051193</v>
      </c>
      <c r="CA35" s="17">
        <f t="shared" si="98"/>
        <v>20.801262798634802</v>
      </c>
      <c r="CB35" s="17">
        <f t="shared" si="99"/>
        <v>19.243747440273033</v>
      </c>
      <c r="CC35" s="18">
        <f t="shared" si="100"/>
        <v>13.953296928327644</v>
      </c>
    </row>
    <row r="36" spans="2:81" x14ac:dyDescent="0.25">
      <c r="B36" s="1">
        <f t="shared" si="107"/>
        <v>0.95833333333333404</v>
      </c>
      <c r="C36" s="16">
        <v>23.004264114693907</v>
      </c>
      <c r="D36" s="17">
        <v>30.205598967989388</v>
      </c>
      <c r="E36" s="17">
        <v>28.405265254665515</v>
      </c>
      <c r="F36" s="17">
        <v>27.805154016890892</v>
      </c>
      <c r="G36" s="17">
        <v>23.60437535246853</v>
      </c>
      <c r="H36" s="17">
        <v>18.603448371013332</v>
      </c>
      <c r="I36" s="18">
        <v>18.203374212496911</v>
      </c>
      <c r="K36" s="1">
        <f>K35+"00:30"</f>
        <v>0.95833333333333404</v>
      </c>
      <c r="L36" s="8">
        <f t="shared" si="58"/>
        <v>1.1479337193052509E-2</v>
      </c>
      <c r="M36" s="9">
        <f t="shared" si="59"/>
        <v>1.6549758877685228E-2</v>
      </c>
      <c r="N36" s="9">
        <f t="shared" si="60"/>
        <v>1.580939657091962E-2</v>
      </c>
      <c r="O36" s="9">
        <f t="shared" si="61"/>
        <v>1.5354026289627754E-2</v>
      </c>
      <c r="P36" s="9">
        <f t="shared" si="62"/>
        <v>1.4642015138354642E-2</v>
      </c>
      <c r="Q36" s="9">
        <f t="shared" si="63"/>
        <v>1.5630252100840337E-2</v>
      </c>
      <c r="R36" s="10">
        <f t="shared" si="64"/>
        <v>1.7948717948717944E-2</v>
      </c>
      <c r="T36" s="1">
        <f>T35+"00:30"</f>
        <v>0.95833333333333404</v>
      </c>
      <c r="U36" s="16">
        <f t="shared" si="101"/>
        <v>12.265358361774751</v>
      </c>
      <c r="V36" s="17">
        <f t="shared" si="65"/>
        <v>16.104948805460754</v>
      </c>
      <c r="W36" s="17">
        <f t="shared" si="66"/>
        <v>15.145051194539251</v>
      </c>
      <c r="X36" s="17">
        <f t="shared" si="67"/>
        <v>14.825085324232084</v>
      </c>
      <c r="Y36" s="17">
        <f t="shared" si="68"/>
        <v>12.585324232081916</v>
      </c>
      <c r="Z36" s="17">
        <f t="shared" si="69"/>
        <v>9.918941979522188</v>
      </c>
      <c r="AA36" s="18">
        <f t="shared" si="70"/>
        <v>9.7056313993174061</v>
      </c>
      <c r="AC36" s="1">
        <f>AC35+"00:30"</f>
        <v>0.95833333333333404</v>
      </c>
      <c r="AD36" s="16">
        <f t="shared" si="102"/>
        <v>2.5552829920364064</v>
      </c>
      <c r="AE36" s="17">
        <f t="shared" si="71"/>
        <v>3.3551976678043238</v>
      </c>
      <c r="AF36" s="17">
        <f t="shared" si="72"/>
        <v>3.1552189988623445</v>
      </c>
      <c r="AG36" s="17">
        <f t="shared" si="73"/>
        <v>3.0885594425483509</v>
      </c>
      <c r="AH36" s="17">
        <f t="shared" si="74"/>
        <v>2.6219425483503991</v>
      </c>
      <c r="AI36" s="17">
        <f t="shared" si="75"/>
        <v>2.0664462457337889</v>
      </c>
      <c r="AJ36" s="18">
        <f t="shared" si="76"/>
        <v>2.0220065415244597</v>
      </c>
      <c r="AL36" s="1">
        <f>AL35+"00:30"</f>
        <v>0.95833333333333404</v>
      </c>
      <c r="AM36" s="16">
        <f>Roster!G$59</f>
        <v>3</v>
      </c>
      <c r="AN36" s="17">
        <f>Roster!H$59</f>
        <v>3</v>
      </c>
      <c r="AO36" s="17">
        <f>Roster!I$59</f>
        <v>5</v>
      </c>
      <c r="AP36" s="17">
        <f>Roster!J$59</f>
        <v>5</v>
      </c>
      <c r="AQ36" s="17">
        <f>Roster!K$59</f>
        <v>4</v>
      </c>
      <c r="AR36" s="17">
        <f>Roster!L$59</f>
        <v>3</v>
      </c>
      <c r="AS36" s="18">
        <f>Roster!M$59</f>
        <v>2</v>
      </c>
      <c r="AU36" s="1">
        <f>AU35+"00:30"</f>
        <v>0.95833333333333404</v>
      </c>
      <c r="AV36" s="16">
        <f t="shared" si="103"/>
        <v>2.04</v>
      </c>
      <c r="AW36" s="17">
        <f t="shared" si="77"/>
        <v>2.04</v>
      </c>
      <c r="AX36" s="17">
        <f t="shared" si="78"/>
        <v>3.3999999999999995</v>
      </c>
      <c r="AY36" s="17">
        <f t="shared" si="79"/>
        <v>3.3999999999999995</v>
      </c>
      <c r="AZ36" s="17">
        <f t="shared" si="80"/>
        <v>2.7199999999999998</v>
      </c>
      <c r="BA36" s="17">
        <f t="shared" si="81"/>
        <v>2.04</v>
      </c>
      <c r="BB36" s="18">
        <f t="shared" si="82"/>
        <v>1.3599999999999999</v>
      </c>
      <c r="BD36" s="1">
        <f>BD35+"00:30"</f>
        <v>0.95833333333333404</v>
      </c>
      <c r="BE36" s="16">
        <f t="shared" si="104"/>
        <v>9.7920000000000016</v>
      </c>
      <c r="BF36" s="17">
        <f t="shared" si="83"/>
        <v>9.7920000000000016</v>
      </c>
      <c r="BG36" s="17">
        <f t="shared" si="84"/>
        <v>16.319999999999997</v>
      </c>
      <c r="BH36" s="17">
        <f t="shared" si="85"/>
        <v>16.319999999999997</v>
      </c>
      <c r="BI36" s="17">
        <f t="shared" si="86"/>
        <v>13.056000000000001</v>
      </c>
      <c r="BJ36" s="17">
        <f t="shared" si="87"/>
        <v>9.7920000000000016</v>
      </c>
      <c r="BK36" s="18">
        <f t="shared" si="88"/>
        <v>6.5280000000000005</v>
      </c>
      <c r="BM36" s="1">
        <f>BM35+"00:30"</f>
        <v>0.95833333333333404</v>
      </c>
      <c r="BN36" s="16">
        <f t="shared" si="130"/>
        <v>-0.51528299203640637</v>
      </c>
      <c r="BO36" s="17">
        <f t="shared" si="131"/>
        <v>-1.3151976678043238</v>
      </c>
      <c r="BP36" s="17">
        <f t="shared" si="132"/>
        <v>0.244781001137655</v>
      </c>
      <c r="BQ36" s="17">
        <f t="shared" si="133"/>
        <v>0.31144055745164856</v>
      </c>
      <c r="BR36" s="17">
        <f t="shared" si="134"/>
        <v>9.8057451649600669E-2</v>
      </c>
      <c r="BS36" s="17">
        <f t="shared" si="135"/>
        <v>-2.6446245733788842E-2</v>
      </c>
      <c r="BT36" s="18">
        <f t="shared" si="136"/>
        <v>-0.66200654152445981</v>
      </c>
      <c r="BV36" s="1">
        <f>BV35+"00:30"</f>
        <v>0.95833333333333404</v>
      </c>
      <c r="BW36" s="16">
        <f t="shared" si="106"/>
        <v>-2.4733583617747499</v>
      </c>
      <c r="BX36" s="17">
        <f t="shared" si="95"/>
        <v>-6.3129488054607528</v>
      </c>
      <c r="BY36" s="17">
        <f t="shared" si="96"/>
        <v>1.1749488054607458</v>
      </c>
      <c r="BZ36" s="17">
        <f t="shared" si="97"/>
        <v>1.4949146757679124</v>
      </c>
      <c r="CA36" s="17">
        <f t="shared" si="98"/>
        <v>0.47067576791808463</v>
      </c>
      <c r="CB36" s="17">
        <f t="shared" si="99"/>
        <v>-0.12694197952218644</v>
      </c>
      <c r="CC36" s="18">
        <f t="shared" si="100"/>
        <v>-3.1776313993174057</v>
      </c>
    </row>
    <row r="37" spans="2:81" x14ac:dyDescent="0.25">
      <c r="B37" s="1">
        <f t="shared" si="107"/>
        <v>0.97916666666666741</v>
      </c>
      <c r="C37" s="16">
        <v>18.203374212496914</v>
      </c>
      <c r="D37" s="17">
        <v>19.803670846562579</v>
      </c>
      <c r="E37" s="17">
        <v>17.003151736947668</v>
      </c>
      <c r="F37" s="17">
        <v>23.604375352468526</v>
      </c>
      <c r="G37" s="17">
        <v>24.404523669501359</v>
      </c>
      <c r="H37" s="17">
        <v>19.60363376730437</v>
      </c>
      <c r="I37" s="18">
        <v>12.402298914008886</v>
      </c>
      <c r="K37" s="1">
        <f t="shared" si="108"/>
        <v>0.97916666666666741</v>
      </c>
      <c r="L37" s="8">
        <f t="shared" si="58"/>
        <v>9.0836494310241565E-3</v>
      </c>
      <c r="M37" s="9">
        <f t="shared" si="59"/>
        <v>1.0850504164839984E-2</v>
      </c>
      <c r="N37" s="9">
        <f t="shared" si="60"/>
        <v>9.4633711868180835E-3</v>
      </c>
      <c r="O37" s="9">
        <f t="shared" si="61"/>
        <v>1.3034353253065288E-2</v>
      </c>
      <c r="P37" s="9">
        <f t="shared" si="62"/>
        <v>1.5138354634570052E-2</v>
      </c>
      <c r="Q37" s="9">
        <f t="shared" si="63"/>
        <v>1.6470588235294115E-2</v>
      </c>
      <c r="R37" s="10">
        <f t="shared" si="64"/>
        <v>1.2228796844181457E-2</v>
      </c>
      <c r="T37" s="1">
        <f t="shared" si="109"/>
        <v>0.97916666666666741</v>
      </c>
      <c r="U37" s="16">
        <f t="shared" si="101"/>
        <v>9.7056313993174097</v>
      </c>
      <c r="V37" s="17">
        <f t="shared" si="65"/>
        <v>10.558873720136521</v>
      </c>
      <c r="W37" s="17">
        <f t="shared" si="66"/>
        <v>9.0656996587030747</v>
      </c>
      <c r="X37" s="17">
        <f t="shared" si="67"/>
        <v>12.585324232081913</v>
      </c>
      <c r="Y37" s="17">
        <f t="shared" si="68"/>
        <v>13.011945392491471</v>
      </c>
      <c r="Z37" s="17">
        <f t="shared" si="69"/>
        <v>10.452218430034131</v>
      </c>
      <c r="AA37" s="18">
        <f t="shared" si="70"/>
        <v>6.6126279863481239</v>
      </c>
      <c r="AC37" s="1">
        <f t="shared" si="110"/>
        <v>0.97916666666666741</v>
      </c>
      <c r="AD37" s="16">
        <f t="shared" si="102"/>
        <v>2.0220065415244601</v>
      </c>
      <c r="AE37" s="17">
        <f t="shared" si="71"/>
        <v>2.1997653583617751</v>
      </c>
      <c r="AF37" s="17">
        <f t="shared" si="72"/>
        <v>1.8886874288964739</v>
      </c>
      <c r="AG37" s="17">
        <f t="shared" si="73"/>
        <v>2.6219425483503986</v>
      </c>
      <c r="AH37" s="17">
        <f t="shared" si="74"/>
        <v>2.7108219567690566</v>
      </c>
      <c r="AI37" s="17">
        <f t="shared" si="75"/>
        <v>2.1775455062571107</v>
      </c>
      <c r="AJ37" s="18">
        <f t="shared" si="76"/>
        <v>1.3776308304891924</v>
      </c>
      <c r="AL37" s="1">
        <f t="shared" si="111"/>
        <v>0.97916666666666741</v>
      </c>
      <c r="AM37" s="16">
        <f>Roster!G$59</f>
        <v>3</v>
      </c>
      <c r="AN37" s="17">
        <f>Roster!H$59</f>
        <v>3</v>
      </c>
      <c r="AO37" s="17">
        <f>Roster!I$59</f>
        <v>5</v>
      </c>
      <c r="AP37" s="17">
        <f>Roster!J$59</f>
        <v>5</v>
      </c>
      <c r="AQ37" s="17">
        <f>Roster!K$59</f>
        <v>4</v>
      </c>
      <c r="AR37" s="17">
        <f>Roster!L$59</f>
        <v>3</v>
      </c>
      <c r="AS37" s="18">
        <f>Roster!M$59</f>
        <v>2</v>
      </c>
      <c r="AU37" s="1">
        <f t="shared" si="112"/>
        <v>0.97916666666666741</v>
      </c>
      <c r="AV37" s="16">
        <f t="shared" si="103"/>
        <v>2.04</v>
      </c>
      <c r="AW37" s="17">
        <f t="shared" si="77"/>
        <v>2.04</v>
      </c>
      <c r="AX37" s="17">
        <f t="shared" si="78"/>
        <v>3.3999999999999995</v>
      </c>
      <c r="AY37" s="17">
        <f t="shared" si="79"/>
        <v>3.3999999999999995</v>
      </c>
      <c r="AZ37" s="17">
        <f t="shared" si="80"/>
        <v>2.7199999999999998</v>
      </c>
      <c r="BA37" s="17">
        <f t="shared" si="81"/>
        <v>2.04</v>
      </c>
      <c r="BB37" s="18">
        <f t="shared" si="82"/>
        <v>1.3599999999999999</v>
      </c>
      <c r="BD37" s="1">
        <f t="shared" si="113"/>
        <v>0.97916666666666741</v>
      </c>
      <c r="BE37" s="16">
        <f t="shared" si="104"/>
        <v>9.7920000000000016</v>
      </c>
      <c r="BF37" s="17">
        <f t="shared" si="83"/>
        <v>9.7920000000000016</v>
      </c>
      <c r="BG37" s="17">
        <f t="shared" si="84"/>
        <v>16.319999999999997</v>
      </c>
      <c r="BH37" s="17">
        <f t="shared" si="85"/>
        <v>16.319999999999997</v>
      </c>
      <c r="BI37" s="17">
        <f t="shared" si="86"/>
        <v>13.056000000000001</v>
      </c>
      <c r="BJ37" s="17">
        <f t="shared" si="87"/>
        <v>9.7920000000000016</v>
      </c>
      <c r="BK37" s="18">
        <f t="shared" si="88"/>
        <v>6.5280000000000005</v>
      </c>
      <c r="BM37" s="1">
        <f t="shared" si="114"/>
        <v>0.97916666666666741</v>
      </c>
      <c r="BN37" s="16">
        <f t="shared" si="130"/>
        <v>1.7993458475539903E-2</v>
      </c>
      <c r="BO37" s="17">
        <f t="shared" si="131"/>
        <v>-0.15976535836177508</v>
      </c>
      <c r="BP37" s="17">
        <f t="shared" si="132"/>
        <v>1.5113125711035256</v>
      </c>
      <c r="BQ37" s="17">
        <f t="shared" si="133"/>
        <v>0.77805745164960083</v>
      </c>
      <c r="BR37" s="17">
        <f t="shared" si="134"/>
        <v>9.1780432309431781E-3</v>
      </c>
      <c r="BS37" s="17">
        <f t="shared" si="135"/>
        <v>-0.13754550625711071</v>
      </c>
      <c r="BT37" s="18">
        <f t="shared" si="136"/>
        <v>-1.7630830489192562E-2</v>
      </c>
      <c r="BV37" s="1">
        <f t="shared" si="115"/>
        <v>0.97916666666666741</v>
      </c>
      <c r="BW37" s="16">
        <f t="shared" si="106"/>
        <v>8.6368600682591889E-2</v>
      </c>
      <c r="BX37" s="17">
        <f t="shared" si="95"/>
        <v>-0.76687372013651967</v>
      </c>
      <c r="BY37" s="17">
        <f t="shared" si="96"/>
        <v>7.254300341296922</v>
      </c>
      <c r="BZ37" s="17">
        <f t="shared" si="97"/>
        <v>3.734675767918084</v>
      </c>
      <c r="CA37" s="17">
        <f t="shared" si="98"/>
        <v>4.4054607508529742E-2</v>
      </c>
      <c r="CB37" s="17">
        <f t="shared" si="99"/>
        <v>-0.66021843003412961</v>
      </c>
      <c r="CC37" s="18">
        <f t="shared" si="100"/>
        <v>-8.4627986348123407E-2</v>
      </c>
    </row>
    <row r="38" spans="2:81" x14ac:dyDescent="0.25">
      <c r="B38" s="32" t="s">
        <v>7</v>
      </c>
      <c r="C38" s="33">
        <f t="shared" ref="C38:I38" si="137">SUM(C8:C37)</f>
        <v>2003.9714600087261</v>
      </c>
      <c r="D38" s="33">
        <f t="shared" si="137"/>
        <v>1825.1383111518883</v>
      </c>
      <c r="E38" s="33">
        <f t="shared" si="137"/>
        <v>1796.7330458972226</v>
      </c>
      <c r="F38" s="33">
        <f t="shared" si="137"/>
        <v>1810.935678524555</v>
      </c>
      <c r="G38" s="33">
        <f t="shared" si="137"/>
        <v>1612.0988217418965</v>
      </c>
      <c r="H38" s="33">
        <f t="shared" si="137"/>
        <v>1190.2206215863368</v>
      </c>
      <c r="I38" s="33">
        <f t="shared" si="137"/>
        <v>1014.1879918391139</v>
      </c>
      <c r="K38" s="34" t="s">
        <v>7</v>
      </c>
      <c r="L38" s="34">
        <f t="shared" ref="L38:R38" si="138">SUM(L8:L37)</f>
        <v>1</v>
      </c>
      <c r="M38" s="34">
        <f t="shared" si="138"/>
        <v>1</v>
      </c>
      <c r="N38" s="34">
        <f t="shared" si="138"/>
        <v>1.0000000000000004</v>
      </c>
      <c r="O38" s="34">
        <f t="shared" si="138"/>
        <v>1.0000000000000002</v>
      </c>
      <c r="P38" s="34">
        <f t="shared" si="138"/>
        <v>1.0000000000000004</v>
      </c>
      <c r="Q38" s="34">
        <f t="shared" si="138"/>
        <v>0.99999999999999978</v>
      </c>
      <c r="R38" s="34">
        <f t="shared" si="138"/>
        <v>0.99999999999999989</v>
      </c>
      <c r="T38" s="34" t="s">
        <v>7</v>
      </c>
      <c r="U38" s="33">
        <f t="shared" ref="U38:AA38" si="139">SUM(U8:U37)</f>
        <v>1068.4726962457341</v>
      </c>
      <c r="V38" s="33">
        <f t="shared" si="139"/>
        <v>973.12286689419818</v>
      </c>
      <c r="W38" s="33">
        <f t="shared" si="139"/>
        <v>957.97781569965912</v>
      </c>
      <c r="X38" s="33">
        <f t="shared" si="139"/>
        <v>965.55034129692842</v>
      </c>
      <c r="Y38" s="33">
        <f t="shared" si="139"/>
        <v>859.53498293515395</v>
      </c>
      <c r="Z38" s="33">
        <f t="shared" si="139"/>
        <v>634.59897610921507</v>
      </c>
      <c r="AA38" s="33">
        <f t="shared" si="139"/>
        <v>540.74232081911271</v>
      </c>
      <c r="AC38" s="32" t="s">
        <v>7</v>
      </c>
      <c r="AD38" s="33">
        <f t="shared" ref="AD38:AJ38" si="140">SUM(AD8:AD37)/2</f>
        <v>111.299239192264</v>
      </c>
      <c r="AE38" s="33">
        <f t="shared" si="140"/>
        <v>101.366965301479</v>
      </c>
      <c r="AF38" s="33">
        <f t="shared" si="140"/>
        <v>99.789355802047794</v>
      </c>
      <c r="AG38" s="33">
        <f t="shared" si="140"/>
        <v>100.57816055176337</v>
      </c>
      <c r="AH38" s="33">
        <f t="shared" si="140"/>
        <v>89.534894055745198</v>
      </c>
      <c r="AI38" s="33">
        <f t="shared" si="140"/>
        <v>66.104060011376575</v>
      </c>
      <c r="AJ38" s="33">
        <f t="shared" si="140"/>
        <v>56.327325085324247</v>
      </c>
      <c r="AL38" s="32" t="s">
        <v>7</v>
      </c>
      <c r="AM38" s="33">
        <f t="shared" ref="AM38:AS38" si="141">SUM(AM8:AM25)/2</f>
        <v>192</v>
      </c>
      <c r="AN38" s="33">
        <f t="shared" si="141"/>
        <v>177</v>
      </c>
      <c r="AO38" s="33">
        <f t="shared" si="141"/>
        <v>226</v>
      </c>
      <c r="AP38" s="33">
        <f t="shared" si="141"/>
        <v>210</v>
      </c>
      <c r="AQ38" s="33">
        <f t="shared" si="141"/>
        <v>184</v>
      </c>
      <c r="AR38" s="33">
        <f t="shared" si="141"/>
        <v>163</v>
      </c>
      <c r="AS38" s="33">
        <f t="shared" si="141"/>
        <v>106</v>
      </c>
      <c r="AU38" s="32" t="s">
        <v>7</v>
      </c>
      <c r="AV38" s="33">
        <f t="shared" ref="AV38:BB38" si="142">SUM(AV8:AV37)/2</f>
        <v>171.36000000000004</v>
      </c>
      <c r="AW38" s="33">
        <f t="shared" si="142"/>
        <v>159.12000000000009</v>
      </c>
      <c r="AX38" s="33">
        <f t="shared" si="142"/>
        <v>220.32</v>
      </c>
      <c r="AY38" s="33">
        <f t="shared" si="142"/>
        <v>208.07999999999998</v>
      </c>
      <c r="AZ38" s="33">
        <f t="shared" si="142"/>
        <v>177.48</v>
      </c>
      <c r="BA38" s="33">
        <f t="shared" si="142"/>
        <v>159.12</v>
      </c>
      <c r="BB38" s="33">
        <f t="shared" si="142"/>
        <v>110.15999999999997</v>
      </c>
      <c r="BD38" s="32" t="s">
        <v>7</v>
      </c>
      <c r="BE38" s="33">
        <f t="shared" ref="BE38:BJ38" si="143">SUM(BE8:BE37)</f>
        <v>1645.056</v>
      </c>
      <c r="BF38" s="33">
        <f t="shared" si="143"/>
        <v>1527.5520000000001</v>
      </c>
      <c r="BG38" s="33">
        <f t="shared" si="143"/>
        <v>2115.0720000000001</v>
      </c>
      <c r="BH38" s="33">
        <f t="shared" si="143"/>
        <v>1997.568</v>
      </c>
      <c r="BI38" s="33">
        <f t="shared" si="143"/>
        <v>1703.8080000000002</v>
      </c>
      <c r="BJ38" s="33">
        <f t="shared" si="143"/>
        <v>1527.5519999999995</v>
      </c>
      <c r="BK38" s="33">
        <f>SUM(BK8:BK37)</f>
        <v>1057.5359999999998</v>
      </c>
      <c r="BL38" s="37"/>
      <c r="BM38" s="32" t="s">
        <v>7</v>
      </c>
      <c r="BN38" s="33">
        <f t="shared" ref="BN38:BT38" si="144">COUNTIF(BN8:BN37,"&lt;0")</f>
        <v>2</v>
      </c>
      <c r="BO38" s="33">
        <f t="shared" si="144"/>
        <v>2</v>
      </c>
      <c r="BP38" s="33">
        <f t="shared" si="144"/>
        <v>0</v>
      </c>
      <c r="BQ38" s="33">
        <f t="shared" si="144"/>
        <v>0</v>
      </c>
      <c r="BR38" s="33">
        <f t="shared" si="144"/>
        <v>0</v>
      </c>
      <c r="BS38" s="33">
        <f t="shared" si="144"/>
        <v>2</v>
      </c>
      <c r="BT38" s="33">
        <f t="shared" si="144"/>
        <v>5</v>
      </c>
      <c r="BV38" s="32" t="s">
        <v>7</v>
      </c>
      <c r="BW38" s="33">
        <f t="shared" ref="BW38:CC38" si="145">COUNTIF(BW8:BW37,"&lt;0")</f>
        <v>2</v>
      </c>
      <c r="BX38" s="33">
        <f t="shared" si="145"/>
        <v>2</v>
      </c>
      <c r="BY38" s="33">
        <f t="shared" si="145"/>
        <v>0</v>
      </c>
      <c r="BZ38" s="33">
        <f t="shared" si="145"/>
        <v>0</v>
      </c>
      <c r="CA38" s="33">
        <f t="shared" si="145"/>
        <v>0</v>
      </c>
      <c r="CB38" s="33">
        <f t="shared" si="145"/>
        <v>2</v>
      </c>
      <c r="CC38" s="33">
        <f t="shared" si="145"/>
        <v>5</v>
      </c>
    </row>
    <row r="39" spans="2:81" x14ac:dyDescent="0.25">
      <c r="C39" s="11">
        <f>C38/SUM($C$38:$I$38)</f>
        <v>0.17807878270762234</v>
      </c>
      <c r="D39" s="11">
        <f t="shared" ref="D39:I39" si="146">D38/SUM($C$38:$I$38)</f>
        <v>0.16218714448236635</v>
      </c>
      <c r="E39" s="11">
        <f t="shared" si="146"/>
        <v>0.15966296928327645</v>
      </c>
      <c r="F39" s="11">
        <f t="shared" si="146"/>
        <v>0.16092505688282135</v>
      </c>
      <c r="G39" s="11">
        <f t="shared" si="146"/>
        <v>0.14325583048919224</v>
      </c>
      <c r="H39" s="11">
        <f t="shared" si="146"/>
        <v>0.10576649601820254</v>
      </c>
      <c r="I39" s="11">
        <f t="shared" si="146"/>
        <v>9.0123720136518801E-2</v>
      </c>
    </row>
    <row r="40" spans="2:81" x14ac:dyDescent="0.25">
      <c r="C40" s="39"/>
      <c r="D40" s="39"/>
      <c r="E40" s="39"/>
      <c r="F40" s="39"/>
      <c r="V40" s="41"/>
      <c r="BV40" s="74" t="s">
        <v>41</v>
      </c>
      <c r="BW40" s="75">
        <f>1-(SUM(BW38:CC38)/(30*7))</f>
        <v>0.94761904761904758</v>
      </c>
    </row>
    <row r="41" spans="2:81" x14ac:dyDescent="0.25">
      <c r="D41" s="39"/>
      <c r="M41" s="39"/>
    </row>
  </sheetData>
  <mergeCells count="18">
    <mergeCell ref="B6:B7"/>
    <mergeCell ref="B5:C5"/>
    <mergeCell ref="K6:K7"/>
    <mergeCell ref="T6:T7"/>
    <mergeCell ref="K5:L5"/>
    <mergeCell ref="T5:U5"/>
    <mergeCell ref="AC6:AC7"/>
    <mergeCell ref="AL6:AL7"/>
    <mergeCell ref="AC5:AD5"/>
    <mergeCell ref="AL5:AM5"/>
    <mergeCell ref="AU6:AU7"/>
    <mergeCell ref="AU5:AW5"/>
    <mergeCell ref="BM5:BN5"/>
    <mergeCell ref="BM6:BM7"/>
    <mergeCell ref="BD5:BE5"/>
    <mergeCell ref="BD6:BD7"/>
    <mergeCell ref="BV5:BW5"/>
    <mergeCell ref="BV6:BV7"/>
  </mergeCells>
  <conditionalFormatting sqref="BN8:BT37 BW8:CC37">
    <cfRule type="cellIs" dxfId="171" priority="3" operator="lessThan">
      <formula>0</formula>
    </cfRule>
    <cfRule type="cellIs" dxfId="17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Scheduling</vt:lpstr>
      <vt:lpstr>Call Arriavals</vt:lpstr>
      <vt:lpstr>Roster</vt:lpstr>
      <vt:lpstr>Schedule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</dc:creator>
  <cp:lastModifiedBy>Chandra Prakash</cp:lastModifiedBy>
  <dcterms:created xsi:type="dcterms:W3CDTF">2022-07-12T10:23:12Z</dcterms:created>
  <dcterms:modified xsi:type="dcterms:W3CDTF">2022-11-27T11:20:33Z</dcterms:modified>
</cp:coreProperties>
</file>