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vinli/Documents/Code/Other/ZeroRobotics/space-s/"/>
    </mc:Choice>
  </mc:AlternateContent>
  <bookViews>
    <workbookView xWindow="0" yWindow="460" windowWidth="28800" windowHeight="17460" tabRatio="500" activeTab="2"/>
  </bookViews>
  <sheets>
    <sheet name="Sheet1" sheetId="1" r:id="rId1"/>
    <sheet name="Constant to Zero" sheetId="2" r:id="rId2"/>
    <sheet name="Constant To Constan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6" i="2"/>
  <c r="E15" i="2"/>
  <c r="E4" i="1"/>
  <c r="E5" i="1"/>
  <c r="E6" i="1"/>
  <c r="E14" i="2"/>
  <c r="E13" i="2"/>
  <c r="E12" i="2"/>
  <c r="E11" i="2"/>
  <c r="E10" i="2"/>
  <c r="E6" i="2"/>
  <c r="E7" i="2"/>
  <c r="E8" i="2"/>
  <c r="E9" i="2"/>
</calcChain>
</file>

<file path=xl/sharedStrings.xml><?xml version="1.0" encoding="utf-8"?>
<sst xmlns="http://schemas.openxmlformats.org/spreadsheetml/2006/main" count="29" uniqueCount="17">
  <si>
    <t>Distance Traveled (m)</t>
  </si>
  <si>
    <t>Fuel Used (%)</t>
  </si>
  <si>
    <t>Zanneio Movment Data</t>
  </si>
  <si>
    <t>Movement Testing: Constant --&gt; Zero</t>
  </si>
  <si>
    <t>Velocity Constant</t>
  </si>
  <si>
    <t>Slow Down Constant</t>
  </si>
  <si>
    <t>Time Taken (s)</t>
  </si>
  <si>
    <t>api.setVelocityTarget to a vector with length [Velocity Constant] in the direction of the target, then after (velocity magnitude)/(distanceToTarg) &gt; [Slow Down Constant], api.setVelocityTarget to 0</t>
  </si>
  <si>
    <t>Effectiveness</t>
  </si>
  <si>
    <t>Effectiveness = Fuel/Distance + Time/Distance. --&gt; Smaller values = Better</t>
  </si>
  <si>
    <t>Notes</t>
  </si>
  <si>
    <t>It seems like there is a minimum time required to travel a specific distance. This probably means the satellite using maximum acceleration. This also means we want to be near the minimum time, while conserving the maximum fuel</t>
  </si>
  <si>
    <t>Min time of 1.13 m seems around 25 seconds</t>
  </si>
  <si>
    <t>api.setVelocityTarget to a vector with length [Velocity Constant 1] in the direction of the target, then after (velocity magnitude)/(distanceToTarg) &gt; [Slow Down Constant], api.setVelocityTarget to a vector with length [Velocity Constant 2] in the direction of the target</t>
  </si>
  <si>
    <t>Velocity Constant 1</t>
  </si>
  <si>
    <t>Velocity Constant 2</t>
  </si>
  <si>
    <t>Movement Testing: Constant --&gt;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</si>
</sst>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9"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border outline="0">
        <top style="thin">
          <color auto="1"/>
        </top>
      </border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</dxfs>
  <tableStyles count="0" defaultTableStyle="TableStyleMedium9" defaultPivotStyle="PivotStyleMedium7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B3:E6" totalsRowShown="0" tableBorderDxfId="10">
  <autoFilter ref="B3:E6"/>
  <tableColumns count="4">
    <tableColumn id="1" name="Distance Traveled (m)"/>
    <tableColumn id="2" name="Fuel Used (%)"/>
    <tableColumn id="3" name="Time Taken (s)"/>
    <tableColumn id="4" name="Effectiveness" dataDxfId="9">
      <calculatedColumnFormula xml:space="preserve"> Table4[[#This Row],[Fuel Used (%)]]/Table4[[#This Row],[Distance Traveled (m)]] + Table4[[#This Row],[Time Taken (s)]]/Table4[[#This Row],[Distance Traveled (m)]]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:G16" totalsRowShown="0" headerRowDxfId="12" dataDxfId="13" tableBorderDxfId="18">
  <autoFilter ref="B5:G16"/>
  <tableColumns count="6">
    <tableColumn id="2" name="Distance Traveled (m)" dataDxfId="17"/>
    <tableColumn id="3" name="Fuel Used (%)"/>
    <tableColumn id="4" name="Time Taken (s)" dataDxfId="16"/>
    <tableColumn id="5" name="Effectiveness" dataDxfId="11">
      <calculatedColumnFormula xml:space="preserve"> Table3[[#This Row],[Fuel Used (%)]]/Table3[[#This Row],[Distance Traveled (m)]] + Table3[[#This Row],[Time Taken (s)]]/Table3[[#This Row],[Distance Traveled (m)]]</calculatedColumnFormula>
    </tableColumn>
    <tableColumn id="6" name="Velocity Constant" dataDxfId="15"/>
    <tableColumn id="7" name="Slow Down Constant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B5:H16" totalsRowShown="0" headerRowDxfId="8" dataDxfId="7" tableBorderDxfId="6">
  <autoFilter ref="B5:H16"/>
  <tableColumns count="7">
    <tableColumn id="2" name="Distance Traveled (m)" dataDxfId="5"/>
    <tableColumn id="3" name="Fuel Used (%)"/>
    <tableColumn id="4" name="Time Taken (s)" dataDxfId="4"/>
    <tableColumn id="5" name="Effectiveness" dataDxfId="0">
      <calculatedColumnFormula xml:space="preserve"> (Table36[[#This Row],[Time Taken (s)]]+Table36[[#This Row],[Fuel Used (%)]])/Table36[[#This Row],[Distance Traveled (m)]]</calculatedColumnFormula>
    </tableColumn>
    <tableColumn id="6" name="Velocity Constant 1" dataDxfId="3"/>
    <tableColumn id="8" name="Velocity Constant 2" dataDxfId="1"/>
    <tableColumn id="7" name="Slow Down Constant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G12" sqref="G12"/>
    </sheetView>
  </sheetViews>
  <sheetFormatPr baseColWidth="10" defaultRowHeight="16" x14ac:dyDescent="0.2"/>
  <cols>
    <col min="1" max="1" width="25" customWidth="1"/>
    <col min="2" max="2" width="22.1640625" customWidth="1"/>
    <col min="3" max="3" width="21.6640625" customWidth="1"/>
    <col min="4" max="4" width="27.6640625" customWidth="1"/>
    <col min="5" max="5" width="17.83203125" customWidth="1"/>
    <col min="6" max="6" width="22.1640625" customWidth="1"/>
    <col min="7" max="7" width="21.6640625" customWidth="1"/>
    <col min="8" max="8" width="27.6640625" customWidth="1"/>
  </cols>
  <sheetData>
    <row r="2" spans="2:7" ht="27" customHeight="1" x14ac:dyDescent="0.3">
      <c r="B2" s="2" t="s">
        <v>2</v>
      </c>
      <c r="F2" s="2"/>
    </row>
    <row r="3" spans="2:7" x14ac:dyDescent="0.2">
      <c r="B3" t="s">
        <v>0</v>
      </c>
      <c r="C3" s="1" t="s">
        <v>1</v>
      </c>
      <c r="D3" t="s">
        <v>6</v>
      </c>
      <c r="E3" t="s">
        <v>8</v>
      </c>
      <c r="G3" s="1"/>
    </row>
    <row r="4" spans="2:7" x14ac:dyDescent="0.2">
      <c r="B4">
        <v>2.5</v>
      </c>
      <c r="C4" s="1">
        <v>25</v>
      </c>
      <c r="D4">
        <v>50</v>
      </c>
      <c r="E4">
        <f xml:space="preserve"> Table4[[#This Row],[Fuel Used (%)]]/Table4[[#This Row],[Distance Traveled (m)]] + Table4[[#This Row],[Time Taken (s)]]/Table4[[#This Row],[Distance Traveled (m)]]</f>
        <v>30</v>
      </c>
    </row>
    <row r="5" spans="2:7" x14ac:dyDescent="0.2">
      <c r="B5">
        <v>1.1299999999999999</v>
      </c>
      <c r="C5">
        <v>20</v>
      </c>
      <c r="D5">
        <v>25</v>
      </c>
      <c r="E5">
        <f xml:space="preserve"> Table4[[#This Row],[Fuel Used (%)]]/Table4[[#This Row],[Distance Traveled (m)]] + Table4[[#This Row],[Time Taken (s)]]/Table4[[#This Row],[Distance Traveled (m)]]</f>
        <v>39.823008849557525</v>
      </c>
    </row>
    <row r="6" spans="2:7" x14ac:dyDescent="0.2">
      <c r="B6">
        <v>0.52</v>
      </c>
      <c r="C6">
        <v>16</v>
      </c>
      <c r="D6">
        <v>16</v>
      </c>
      <c r="E6">
        <f xml:space="preserve"> Table4[[#This Row],[Fuel Used (%)]]/Table4[[#This Row],[Distance Traveled (m)]] + Table4[[#This Row],[Time Taken (s)]]/Table4[[#This Row],[Distance Traveled (m)]]</f>
        <v>61.538461538461533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1"/>
  <sheetViews>
    <sheetView topLeftCell="A3" workbookViewId="0">
      <selection activeCell="C17" sqref="C17"/>
    </sheetView>
  </sheetViews>
  <sheetFormatPr baseColWidth="10" defaultRowHeight="16" x14ac:dyDescent="0.2"/>
  <cols>
    <col min="2" max="2" width="23.6640625" customWidth="1"/>
    <col min="3" max="3" width="15.6640625" customWidth="1"/>
    <col min="4" max="4" width="17.5" customWidth="1"/>
    <col min="5" max="5" width="17.1640625" customWidth="1"/>
    <col min="6" max="6" width="22.5" customWidth="1"/>
    <col min="7" max="7" width="21.5" customWidth="1"/>
    <col min="8" max="8" width="10.33203125" customWidth="1"/>
    <col min="10" max="10" width="68.33203125" style="5" customWidth="1"/>
    <col min="11" max="11" width="21.6640625" customWidth="1"/>
    <col min="12" max="13" width="15.33203125" customWidth="1"/>
    <col min="14" max="14" width="18.83203125" customWidth="1"/>
  </cols>
  <sheetData>
    <row r="4" spans="2:15" ht="50" x14ac:dyDescent="0.3">
      <c r="B4" s="2" t="s">
        <v>3</v>
      </c>
      <c r="I4" s="2"/>
      <c r="J4" s="5" t="s">
        <v>7</v>
      </c>
    </row>
    <row r="5" spans="2:15" x14ac:dyDescent="0.2">
      <c r="B5" s="3" t="s">
        <v>0</v>
      </c>
      <c r="C5" s="4" t="s">
        <v>1</v>
      </c>
      <c r="D5" s="3" t="s">
        <v>6</v>
      </c>
      <c r="E5" s="3" t="s">
        <v>8</v>
      </c>
      <c r="F5" s="3" t="s">
        <v>4</v>
      </c>
      <c r="G5" s="3" t="s">
        <v>5</v>
      </c>
      <c r="H5" s="3"/>
      <c r="J5" s="6"/>
      <c r="K5" s="4"/>
      <c r="L5" s="3"/>
      <c r="M5" s="3"/>
      <c r="N5" s="3"/>
      <c r="O5" s="3"/>
    </row>
    <row r="6" spans="2:15" x14ac:dyDescent="0.2">
      <c r="B6" s="3">
        <v>2.5</v>
      </c>
      <c r="C6" s="4">
        <v>90</v>
      </c>
      <c r="D6" s="3">
        <v>80</v>
      </c>
      <c r="E6" s="3">
        <f xml:space="preserve"> Table3[[#This Row],[Fuel Used (%)]]/Table3[[#This Row],[Distance Traveled (m)]] + Table3[[#This Row],[Time Taken (s)]]/Table3[[#This Row],[Distance Traveled (m)]]</f>
        <v>68</v>
      </c>
      <c r="F6" s="3">
        <v>0.5</v>
      </c>
      <c r="G6" s="3">
        <v>0.17499999999999999</v>
      </c>
      <c r="H6" s="3"/>
      <c r="J6" s="6" t="s">
        <v>9</v>
      </c>
      <c r="K6" s="3"/>
      <c r="L6" s="3"/>
      <c r="M6" s="3"/>
      <c r="N6" s="3"/>
      <c r="O6" s="3"/>
    </row>
    <row r="7" spans="2:15" x14ac:dyDescent="0.2">
      <c r="B7" s="3">
        <v>2.5</v>
      </c>
      <c r="C7" s="3">
        <v>48</v>
      </c>
      <c r="D7" s="3">
        <v>37</v>
      </c>
      <c r="E7" s="3">
        <f xml:space="preserve"> Table3[[#This Row],[Fuel Used (%)]]/Table3[[#This Row],[Distance Traveled (m)]] + Table3[[#This Row],[Time Taken (s)]]/Table3[[#This Row],[Distance Traveled (m)]]</f>
        <v>34</v>
      </c>
      <c r="F7" s="3">
        <v>0.1</v>
      </c>
      <c r="G7" s="3">
        <v>0.17499999999999999</v>
      </c>
      <c r="H7" s="3"/>
      <c r="J7" s="6"/>
      <c r="K7" s="3"/>
      <c r="L7" s="3"/>
      <c r="M7" s="3"/>
      <c r="N7" s="3"/>
      <c r="O7" s="3"/>
    </row>
    <row r="8" spans="2:15" x14ac:dyDescent="0.2">
      <c r="B8" s="3">
        <v>2.5</v>
      </c>
      <c r="C8" s="3">
        <v>100</v>
      </c>
      <c r="D8" s="3">
        <v>180</v>
      </c>
      <c r="E8" s="4">
        <f xml:space="preserve"> Table3[[#This Row],[Fuel Used (%)]]/Table3[[#This Row],[Distance Traveled (m)]] + Table3[[#This Row],[Time Taken (s)]]/Table3[[#This Row],[Distance Traveled (m)]]</f>
        <v>112</v>
      </c>
      <c r="F8" s="3">
        <v>0.5</v>
      </c>
      <c r="G8" s="3">
        <v>0.15</v>
      </c>
      <c r="H8" s="3"/>
      <c r="J8" s="6"/>
      <c r="K8" s="3"/>
      <c r="L8" s="3"/>
      <c r="M8" s="3"/>
      <c r="N8" s="3"/>
      <c r="O8" s="3"/>
    </row>
    <row r="9" spans="2:15" x14ac:dyDescent="0.2">
      <c r="B9" s="3">
        <v>1.1299999999999999</v>
      </c>
      <c r="C9" s="3">
        <v>40</v>
      </c>
      <c r="D9" s="3">
        <v>25</v>
      </c>
      <c r="E9" s="4">
        <f xml:space="preserve"> Table3[[#This Row],[Fuel Used (%)]]/Table3[[#This Row],[Distance Traveled (m)]] + Table3[[#This Row],[Time Taken (s)]]/Table3[[#This Row],[Distance Traveled (m)]]</f>
        <v>57.522123893805315</v>
      </c>
      <c r="F9" s="3">
        <v>0.5</v>
      </c>
      <c r="G9" s="3">
        <v>0.16500000000000001</v>
      </c>
      <c r="H9" s="3"/>
      <c r="J9" s="6"/>
      <c r="K9" s="3"/>
      <c r="L9" s="3"/>
      <c r="M9" s="3"/>
      <c r="N9" s="3"/>
      <c r="O9" s="3"/>
    </row>
    <row r="10" spans="2:15" x14ac:dyDescent="0.2">
      <c r="B10" s="3">
        <v>1.1299999999999999</v>
      </c>
      <c r="C10" s="3">
        <v>23</v>
      </c>
      <c r="D10" s="3">
        <v>28</v>
      </c>
      <c r="E10" s="4">
        <f xml:space="preserve"> Table3[[#This Row],[Fuel Used (%)]]/Table3[[#This Row],[Distance Traveled (m)]] + Table3[[#This Row],[Time Taken (s)]]/Table3[[#This Row],[Distance Traveled (m)]]</f>
        <v>45.13274336283186</v>
      </c>
      <c r="F10" s="3">
        <v>0.1</v>
      </c>
      <c r="G10" s="3">
        <v>0.16500000000000001</v>
      </c>
      <c r="H10" s="3"/>
      <c r="J10" s="7" t="s">
        <v>10</v>
      </c>
      <c r="K10" s="3"/>
      <c r="L10" s="3"/>
      <c r="M10" s="3"/>
      <c r="N10" s="3"/>
      <c r="O10" s="3"/>
    </row>
    <row r="11" spans="2:15" ht="48" x14ac:dyDescent="0.2">
      <c r="B11" s="3">
        <v>1.1299999999999999</v>
      </c>
      <c r="C11" s="3">
        <v>36</v>
      </c>
      <c r="D11" s="3">
        <v>27</v>
      </c>
      <c r="E11" s="4">
        <f xml:space="preserve"> Table3[[#This Row],[Fuel Used (%)]]/Table3[[#This Row],[Distance Traveled (m)]] + Table3[[#This Row],[Time Taken (s)]]/Table3[[#This Row],[Distance Traveled (m)]]</f>
        <v>55.752212389380531</v>
      </c>
      <c r="F11" s="3">
        <v>0.2</v>
      </c>
      <c r="G11" s="3">
        <v>0.16500000000000001</v>
      </c>
      <c r="H11" s="3"/>
      <c r="J11" s="6" t="s">
        <v>11</v>
      </c>
      <c r="K11" s="3"/>
      <c r="L11" s="3"/>
      <c r="M11" s="3"/>
      <c r="N11" s="3"/>
      <c r="O11" s="3"/>
    </row>
    <row r="12" spans="2:15" x14ac:dyDescent="0.2">
      <c r="B12" s="3">
        <v>1.1299999999999999</v>
      </c>
      <c r="C12" s="3">
        <v>24</v>
      </c>
      <c r="D12" s="3">
        <v>30</v>
      </c>
      <c r="E12" s="4">
        <f xml:space="preserve"> Table3[[#This Row],[Fuel Used (%)]]/Table3[[#This Row],[Distance Traveled (m)]] + Table3[[#This Row],[Time Taken (s)]]/Table3[[#This Row],[Distance Traveled (m)]]</f>
        <v>47.787610619469035</v>
      </c>
      <c r="F12" s="3">
        <v>0.1</v>
      </c>
      <c r="G12" s="3">
        <v>0.16800000000000001</v>
      </c>
      <c r="H12" s="3"/>
      <c r="J12" s="6" t="s">
        <v>12</v>
      </c>
      <c r="K12" s="3"/>
      <c r="L12" s="3"/>
      <c r="M12" s="3"/>
      <c r="N12" s="3"/>
      <c r="O12" s="3"/>
    </row>
    <row r="13" spans="2:15" x14ac:dyDescent="0.2">
      <c r="B13" s="3">
        <v>1.1299999999999999</v>
      </c>
      <c r="C13" s="3">
        <v>24</v>
      </c>
      <c r="D13" s="3">
        <v>31</v>
      </c>
      <c r="E13" s="4">
        <f xml:space="preserve"> Table3[[#This Row],[Fuel Used (%)]]/Table3[[#This Row],[Distance Traveled (m)]] + Table3[[#This Row],[Time Taken (s)]]/Table3[[#This Row],[Distance Traveled (m)]]</f>
        <v>48.67256637168142</v>
      </c>
      <c r="F13" s="3">
        <v>0.1</v>
      </c>
      <c r="G13" s="3">
        <v>0.17499999999999999</v>
      </c>
      <c r="H13" s="3"/>
      <c r="J13" s="6"/>
      <c r="K13" s="3"/>
      <c r="L13" s="3"/>
      <c r="M13" s="3"/>
      <c r="N13" s="3"/>
      <c r="O13" s="3"/>
    </row>
    <row r="14" spans="2:15" x14ac:dyDescent="0.2">
      <c r="B14" s="3">
        <v>1.1299999999999999</v>
      </c>
      <c r="C14" s="3">
        <v>30</v>
      </c>
      <c r="D14" s="3">
        <v>25</v>
      </c>
      <c r="E14" s="4">
        <f xml:space="preserve"> Table3[[#This Row],[Fuel Used (%)]]/Table3[[#This Row],[Distance Traveled (m)]] + Table3[[#This Row],[Time Taken (s)]]/Table3[[#This Row],[Distance Traveled (m)]]</f>
        <v>48.672566371681427</v>
      </c>
      <c r="F14" s="3">
        <v>0.16</v>
      </c>
      <c r="G14" s="3">
        <v>0.16</v>
      </c>
      <c r="H14" s="3"/>
      <c r="J14" s="6"/>
      <c r="K14" s="3"/>
      <c r="L14" s="3"/>
      <c r="M14" s="3"/>
      <c r="N14" s="3"/>
      <c r="O14" s="3"/>
    </row>
    <row r="15" spans="2:15" x14ac:dyDescent="0.2">
      <c r="B15" s="3">
        <v>1.1299999999999999</v>
      </c>
      <c r="C15" s="3">
        <v>30</v>
      </c>
      <c r="D15" s="3">
        <v>25</v>
      </c>
      <c r="E15" s="4">
        <f xml:space="preserve"> Table3[[#This Row],[Fuel Used (%)]]/Table3[[#This Row],[Distance Traveled (m)]] + Table3[[#This Row],[Time Taken (s)]]/Table3[[#This Row],[Distance Traveled (m)]]</f>
        <v>48.672566371681427</v>
      </c>
      <c r="F15" s="3">
        <v>0.16</v>
      </c>
      <c r="G15" s="3">
        <v>0.17</v>
      </c>
      <c r="H15" s="3"/>
      <c r="J15" s="6"/>
      <c r="K15" s="3"/>
      <c r="L15" s="3"/>
      <c r="M15" s="3"/>
      <c r="N15" s="3"/>
      <c r="O15" s="3"/>
    </row>
    <row r="16" spans="2:15" x14ac:dyDescent="0.2">
      <c r="B16" s="3"/>
      <c r="C16" s="3"/>
      <c r="D16" s="3"/>
      <c r="E16" s="4" t="e">
        <f xml:space="preserve"> Table3[[#This Row],[Fuel Used (%)]]/Table3[[#This Row],[Distance Traveled (m)]] + Table3[[#This Row],[Time Taken (s)]]/Table3[[#This Row],[Distance Traveled (m)]]</f>
        <v>#DIV/0!</v>
      </c>
      <c r="F16" s="3"/>
      <c r="G16" s="3"/>
      <c r="H16" s="3"/>
      <c r="J16" s="6"/>
      <c r="K16" s="3"/>
      <c r="L16" s="3"/>
      <c r="M16" s="3"/>
      <c r="N16" s="3"/>
      <c r="O16" s="3"/>
    </row>
    <row r="17" spans="2:15" x14ac:dyDescent="0.2">
      <c r="B17" s="3"/>
      <c r="C17" s="3"/>
      <c r="D17" s="3"/>
      <c r="E17" s="3"/>
      <c r="F17" s="3"/>
      <c r="G17" s="3"/>
      <c r="H17" s="3"/>
      <c r="J17" s="6"/>
      <c r="K17" s="3"/>
      <c r="L17" s="3"/>
      <c r="M17" s="3"/>
      <c r="N17" s="3"/>
      <c r="O17" s="3"/>
    </row>
    <row r="18" spans="2:15" x14ac:dyDescent="0.2">
      <c r="B18" s="3"/>
      <c r="C18" s="3"/>
      <c r="D18" s="3"/>
      <c r="E18" s="3"/>
      <c r="F18" s="3"/>
      <c r="G18" s="3"/>
      <c r="H18" s="3"/>
      <c r="J18" s="6"/>
      <c r="K18" s="3"/>
      <c r="L18" s="3"/>
      <c r="M18" s="3"/>
      <c r="N18" s="3"/>
      <c r="O18" s="3"/>
    </row>
    <row r="19" spans="2:15" x14ac:dyDescent="0.2">
      <c r="B19" s="3"/>
      <c r="C19" s="3"/>
      <c r="D19" s="3"/>
      <c r="E19" s="3"/>
      <c r="F19" s="3"/>
      <c r="G19" s="3"/>
      <c r="H19" s="3"/>
      <c r="J19" s="6"/>
      <c r="K19" s="3"/>
      <c r="L19" s="3"/>
      <c r="M19" s="3"/>
      <c r="N19" s="3"/>
      <c r="O19" s="3"/>
    </row>
    <row r="20" spans="2:15" x14ac:dyDescent="0.2">
      <c r="B20" s="3"/>
      <c r="C20" s="3"/>
      <c r="D20" s="3"/>
      <c r="E20" s="3"/>
      <c r="F20" s="3"/>
      <c r="G20" s="3"/>
      <c r="H20" s="3"/>
      <c r="J20" s="6"/>
      <c r="K20" s="3"/>
      <c r="L20" s="3"/>
      <c r="M20" s="3"/>
      <c r="N20" s="3"/>
      <c r="O20" s="3"/>
    </row>
    <row r="21" spans="2:15" x14ac:dyDescent="0.2">
      <c r="B21" s="3"/>
      <c r="C21" s="3"/>
      <c r="D21" s="3"/>
      <c r="E21" s="3"/>
      <c r="F21" s="3"/>
      <c r="G21" s="3"/>
      <c r="H21" s="3"/>
      <c r="J21" s="6"/>
      <c r="K21" s="3"/>
      <c r="L21" s="3"/>
      <c r="M21" s="3"/>
      <c r="N21" s="3"/>
      <c r="O21" s="3"/>
    </row>
    <row r="22" spans="2:15" x14ac:dyDescent="0.2">
      <c r="B22" s="3"/>
      <c r="C22" s="3"/>
      <c r="D22" s="3"/>
      <c r="E22" s="3"/>
      <c r="F22" s="3"/>
      <c r="G22" s="3"/>
      <c r="H22" s="3"/>
      <c r="J22" s="6"/>
      <c r="K22" s="3"/>
      <c r="L22" s="3"/>
      <c r="M22" s="3"/>
      <c r="N22" s="3"/>
      <c r="O22" s="3"/>
    </row>
    <row r="23" spans="2:15" x14ac:dyDescent="0.2">
      <c r="B23" s="3"/>
      <c r="C23" s="3"/>
      <c r="D23" s="3"/>
      <c r="E23" s="3"/>
      <c r="F23" s="3"/>
      <c r="G23" s="3"/>
      <c r="H23" s="3"/>
      <c r="J23" s="6"/>
      <c r="K23" s="3"/>
      <c r="L23" s="3"/>
      <c r="M23" s="3"/>
      <c r="N23" s="3"/>
      <c r="O23" s="3"/>
    </row>
    <row r="24" spans="2:15" x14ac:dyDescent="0.2">
      <c r="B24" s="3"/>
      <c r="C24" s="3"/>
      <c r="D24" s="3"/>
      <c r="E24" s="3"/>
      <c r="F24" s="3"/>
      <c r="G24" s="3"/>
      <c r="H24" s="3"/>
      <c r="J24" s="6"/>
      <c r="K24" s="3"/>
      <c r="L24" s="3"/>
      <c r="M24" s="3"/>
      <c r="N24" s="3"/>
      <c r="O24" s="3"/>
    </row>
    <row r="25" spans="2:15" x14ac:dyDescent="0.2">
      <c r="B25" s="3"/>
      <c r="C25" s="3"/>
      <c r="D25" s="3"/>
      <c r="E25" s="3"/>
      <c r="F25" s="3"/>
      <c r="G25" s="3"/>
      <c r="H25" s="3"/>
      <c r="J25" s="6"/>
      <c r="K25" s="3"/>
      <c r="L25" s="3"/>
      <c r="M25" s="3"/>
      <c r="N25" s="3"/>
      <c r="O25" s="3"/>
    </row>
    <row r="26" spans="2:15" x14ac:dyDescent="0.2">
      <c r="B26" s="3"/>
      <c r="C26" s="3"/>
      <c r="D26" s="3"/>
      <c r="E26" s="3"/>
      <c r="F26" s="3"/>
      <c r="G26" s="3"/>
      <c r="H26" s="3"/>
      <c r="J26" s="6"/>
      <c r="K26" s="3"/>
      <c r="L26" s="3"/>
      <c r="M26" s="3"/>
      <c r="N26" s="3"/>
      <c r="O26" s="3"/>
    </row>
    <row r="27" spans="2:15" x14ac:dyDescent="0.2">
      <c r="B27" s="3"/>
      <c r="C27" s="3"/>
      <c r="D27" s="3"/>
      <c r="E27" s="3"/>
      <c r="F27" s="3"/>
      <c r="G27" s="3"/>
      <c r="H27" s="3"/>
      <c r="J27" s="6"/>
      <c r="K27" s="3"/>
      <c r="L27" s="3"/>
      <c r="M27" s="3"/>
      <c r="N27" s="3"/>
      <c r="O27" s="3"/>
    </row>
    <row r="28" spans="2:15" x14ac:dyDescent="0.2">
      <c r="B28" s="3"/>
      <c r="C28" s="3"/>
      <c r="D28" s="3"/>
      <c r="E28" s="3"/>
      <c r="F28" s="3"/>
      <c r="G28" s="3"/>
      <c r="H28" s="3"/>
      <c r="J28" s="6"/>
      <c r="K28" s="3"/>
      <c r="L28" s="3"/>
      <c r="M28" s="3"/>
      <c r="N28" s="3"/>
      <c r="O28" s="3"/>
    </row>
    <row r="29" spans="2:15" x14ac:dyDescent="0.2">
      <c r="B29" s="3"/>
      <c r="C29" s="3"/>
      <c r="D29" s="3"/>
      <c r="E29" s="3"/>
      <c r="F29" s="3"/>
      <c r="G29" s="3"/>
      <c r="H29" s="3"/>
      <c r="J29" s="6"/>
      <c r="K29" s="3"/>
      <c r="L29" s="3"/>
      <c r="M29" s="3"/>
      <c r="N29" s="3"/>
      <c r="O29" s="3"/>
    </row>
    <row r="30" spans="2:15" x14ac:dyDescent="0.2">
      <c r="J30" s="6"/>
      <c r="K30" s="3"/>
      <c r="L30" s="3"/>
      <c r="M30" s="3"/>
      <c r="N30" s="3"/>
      <c r="O30" s="3"/>
    </row>
    <row r="31" spans="2:15" x14ac:dyDescent="0.2">
      <c r="J31" s="6"/>
      <c r="K31" s="3"/>
      <c r="L31" s="3"/>
      <c r="M31" s="3"/>
      <c r="N31" s="3"/>
      <c r="O3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tabSelected="1" workbookViewId="0">
      <selection activeCell="G29" sqref="G29"/>
    </sheetView>
  </sheetViews>
  <sheetFormatPr baseColWidth="10" defaultRowHeight="16" x14ac:dyDescent="0.2"/>
  <cols>
    <col min="2" max="2" width="23.6640625" customWidth="1"/>
    <col min="3" max="3" width="15.6640625" customWidth="1"/>
    <col min="4" max="4" width="17.5" customWidth="1"/>
    <col min="5" max="5" width="17.1640625" customWidth="1"/>
    <col min="6" max="7" width="22.5" customWidth="1"/>
    <col min="8" max="8" width="21.5" customWidth="1"/>
    <col min="9" max="9" width="10.33203125" customWidth="1"/>
    <col min="11" max="11" width="68.33203125" style="5" customWidth="1"/>
    <col min="12" max="12" width="21.6640625" customWidth="1"/>
    <col min="13" max="14" width="15.33203125" customWidth="1"/>
    <col min="15" max="15" width="18.83203125" customWidth="1"/>
  </cols>
  <sheetData>
    <row r="4" spans="2:16" ht="66" x14ac:dyDescent="0.3">
      <c r="B4" s="2" t="s">
        <v>16</v>
      </c>
      <c r="J4" s="2"/>
      <c r="K4" s="5" t="s">
        <v>13</v>
      </c>
    </row>
    <row r="5" spans="2:16" x14ac:dyDescent="0.2">
      <c r="B5" s="3" t="s">
        <v>0</v>
      </c>
      <c r="C5" s="4" t="s">
        <v>1</v>
      </c>
      <c r="D5" s="3" t="s">
        <v>6</v>
      </c>
      <c r="E5" s="3" t="s">
        <v>8</v>
      </c>
      <c r="F5" s="3" t="s">
        <v>14</v>
      </c>
      <c r="G5" s="3" t="s">
        <v>15</v>
      </c>
      <c r="H5" s="3" t="s">
        <v>5</v>
      </c>
      <c r="I5" s="3"/>
      <c r="K5" s="6"/>
      <c r="L5" s="4"/>
      <c r="M5" s="3"/>
      <c r="N5" s="3"/>
      <c r="O5" s="3"/>
      <c r="P5" s="3"/>
    </row>
    <row r="6" spans="2:16" x14ac:dyDescent="0.2">
      <c r="B6" s="3">
        <v>1.1299999999999999</v>
      </c>
      <c r="C6" s="4">
        <v>33</v>
      </c>
      <c r="D6" s="3">
        <v>20</v>
      </c>
      <c r="E6" s="3">
        <f xml:space="preserve"> (Table36[[#This Row],[Time Taken (s)]]+Table36[[#This Row],[Fuel Used (%)]])/Table36[[#This Row],[Distance Traveled (m)]]</f>
        <v>46.902654867256643</v>
      </c>
      <c r="F6" s="3">
        <v>0.7</v>
      </c>
      <c r="G6" s="3">
        <v>0.2</v>
      </c>
      <c r="H6" s="3"/>
      <c r="I6" s="3"/>
      <c r="K6" s="6" t="s">
        <v>9</v>
      </c>
      <c r="L6" s="3"/>
      <c r="M6" s="3"/>
      <c r="N6" s="3"/>
      <c r="O6" s="3"/>
      <c r="P6" s="3"/>
    </row>
    <row r="7" spans="2:16" x14ac:dyDescent="0.2">
      <c r="B7" s="3"/>
      <c r="C7" s="3"/>
      <c r="D7" s="3"/>
      <c r="E7" s="3" t="e">
        <f xml:space="preserve"> (Table36[[#This Row],[Time Taken (s)]]+Table36[[#This Row],[Fuel Used (%)]])/Table36[[#This Row],[Distance Traveled (m)]]</f>
        <v>#DIV/0!</v>
      </c>
      <c r="F7" s="3"/>
      <c r="G7" s="3"/>
      <c r="H7" s="3"/>
      <c r="I7" s="3"/>
      <c r="K7" s="6"/>
      <c r="L7" s="3"/>
      <c r="M7" s="3"/>
      <c r="N7" s="3"/>
      <c r="O7" s="3"/>
      <c r="P7" s="3"/>
    </row>
    <row r="8" spans="2:16" x14ac:dyDescent="0.2">
      <c r="B8" s="3"/>
      <c r="C8" s="3"/>
      <c r="D8" s="3"/>
      <c r="E8" s="4" t="e">
        <f xml:space="preserve"> (Table36[[#This Row],[Time Taken (s)]]+Table36[[#This Row],[Fuel Used (%)]])/Table36[[#This Row],[Distance Traveled (m)]]</f>
        <v>#DIV/0!</v>
      </c>
      <c r="F8" s="3"/>
      <c r="G8" s="3"/>
      <c r="H8" s="3"/>
      <c r="I8" s="3"/>
      <c r="K8" s="6"/>
      <c r="L8" s="3"/>
      <c r="M8" s="3"/>
      <c r="N8" s="3"/>
      <c r="O8" s="3"/>
      <c r="P8" s="3"/>
    </row>
    <row r="9" spans="2:16" x14ac:dyDescent="0.2">
      <c r="B9" s="3"/>
      <c r="C9" s="3"/>
      <c r="D9" s="3"/>
      <c r="E9" s="4" t="e">
        <f xml:space="preserve"> (Table36[[#This Row],[Time Taken (s)]]+Table36[[#This Row],[Fuel Used (%)]])/Table36[[#This Row],[Distance Traveled (m)]]</f>
        <v>#DIV/0!</v>
      </c>
      <c r="F9" s="3"/>
      <c r="G9" s="3"/>
      <c r="H9" s="3"/>
      <c r="I9" s="3"/>
      <c r="K9" s="6"/>
      <c r="L9" s="3"/>
      <c r="M9" s="3"/>
      <c r="N9" s="3"/>
      <c r="O9" s="3"/>
      <c r="P9" s="3"/>
    </row>
    <row r="10" spans="2:16" x14ac:dyDescent="0.2">
      <c r="B10" s="3"/>
      <c r="C10" s="3"/>
      <c r="D10" s="3"/>
      <c r="E10" s="4" t="e">
        <f xml:space="preserve"> (Table36[[#This Row],[Time Taken (s)]]+Table36[[#This Row],[Fuel Used (%)]])/Table36[[#This Row],[Distance Traveled (m)]]</f>
        <v>#DIV/0!</v>
      </c>
      <c r="F10" s="3"/>
      <c r="G10" s="3"/>
      <c r="H10" s="3"/>
      <c r="I10" s="3"/>
      <c r="K10" s="7" t="s">
        <v>10</v>
      </c>
      <c r="L10" s="3"/>
      <c r="M10" s="3"/>
      <c r="N10" s="3"/>
      <c r="O10" s="3"/>
      <c r="P10" s="3"/>
    </row>
    <row r="11" spans="2:16" x14ac:dyDescent="0.2">
      <c r="B11" s="3"/>
      <c r="C11" s="3"/>
      <c r="D11" s="3"/>
      <c r="E11" s="4" t="e">
        <f xml:space="preserve"> (Table36[[#This Row],[Time Taken (s)]]+Table36[[#This Row],[Fuel Used (%)]])/Table36[[#This Row],[Distance Traveled (m)]]</f>
        <v>#DIV/0!</v>
      </c>
      <c r="F11" s="3"/>
      <c r="G11" s="3"/>
      <c r="H11" s="3"/>
      <c r="I11" s="3"/>
      <c r="K11" s="6" t="s">
        <v>12</v>
      </c>
      <c r="L11" s="3"/>
      <c r="M11" s="3"/>
      <c r="N11" s="3"/>
      <c r="O11" s="3"/>
      <c r="P11" s="3"/>
    </row>
    <row r="12" spans="2:16" x14ac:dyDescent="0.2">
      <c r="B12" s="3"/>
      <c r="C12" s="3"/>
      <c r="D12" s="3"/>
      <c r="E12" s="4" t="e">
        <f xml:space="preserve"> (Table36[[#This Row],[Time Taken (s)]]+Table36[[#This Row],[Fuel Used (%)]])/Table36[[#This Row],[Distance Traveled (m)]]</f>
        <v>#DIV/0!</v>
      </c>
      <c r="F12" s="3"/>
      <c r="G12" s="3"/>
      <c r="H12" s="3"/>
      <c r="I12" s="3"/>
      <c r="K12" s="6"/>
      <c r="L12" s="3"/>
      <c r="M12" s="3"/>
      <c r="N12" s="3"/>
      <c r="O12" s="3"/>
      <c r="P12" s="3"/>
    </row>
    <row r="13" spans="2:16" x14ac:dyDescent="0.2">
      <c r="B13" s="3"/>
      <c r="C13" s="3"/>
      <c r="D13" s="3"/>
      <c r="E13" s="4" t="e">
        <f xml:space="preserve"> (Table36[[#This Row],[Time Taken (s)]]+Table36[[#This Row],[Fuel Used (%)]])/Table36[[#This Row],[Distance Traveled (m)]]</f>
        <v>#DIV/0!</v>
      </c>
      <c r="F13" s="3"/>
      <c r="G13" s="3"/>
      <c r="H13" s="3"/>
      <c r="I13" s="3"/>
      <c r="K13" s="6"/>
      <c r="L13" s="3"/>
      <c r="M13" s="3"/>
      <c r="N13" s="3"/>
      <c r="O13" s="3"/>
      <c r="P13" s="3"/>
    </row>
    <row r="14" spans="2:16" x14ac:dyDescent="0.2">
      <c r="B14" s="3"/>
      <c r="C14" s="3"/>
      <c r="D14" s="3"/>
      <c r="E14" s="4" t="e">
        <f xml:space="preserve"> (Table36[[#This Row],[Time Taken (s)]]+Table36[[#This Row],[Fuel Used (%)]])/Table36[[#This Row],[Distance Traveled (m)]]</f>
        <v>#DIV/0!</v>
      </c>
      <c r="F14" s="3"/>
      <c r="G14" s="3"/>
      <c r="H14" s="3"/>
      <c r="I14" s="3"/>
      <c r="K14" s="6"/>
      <c r="L14" s="3"/>
      <c r="M14" s="3"/>
      <c r="N14" s="3"/>
      <c r="O14" s="3"/>
      <c r="P14" s="3"/>
    </row>
    <row r="15" spans="2:16" x14ac:dyDescent="0.2">
      <c r="B15" s="3"/>
      <c r="C15" s="3"/>
      <c r="D15" s="3"/>
      <c r="E15" s="4" t="e">
        <f xml:space="preserve"> (Table36[[#This Row],[Time Taken (s)]]+Table36[[#This Row],[Fuel Used (%)]])/Table36[[#This Row],[Distance Traveled (m)]]</f>
        <v>#DIV/0!</v>
      </c>
      <c r="F15" s="3"/>
      <c r="G15" s="3"/>
      <c r="H15" s="3"/>
      <c r="I15" s="3"/>
      <c r="K15" s="6"/>
      <c r="L15" s="3"/>
      <c r="M15" s="3"/>
      <c r="N15" s="3"/>
      <c r="O15" s="3"/>
      <c r="P15" s="3"/>
    </row>
    <row r="16" spans="2:16" x14ac:dyDescent="0.2">
      <c r="B16" s="3"/>
      <c r="C16" s="3"/>
      <c r="D16" s="3"/>
      <c r="E16" s="4" t="e">
        <f xml:space="preserve"> (Table36[[#This Row],[Time Taken (s)]]+Table36[[#This Row],[Fuel Used (%)]])/Table36[[#This Row],[Distance Traveled (m)]]</f>
        <v>#DIV/0!</v>
      </c>
      <c r="F16" s="3"/>
      <c r="G16" s="3"/>
      <c r="H16" s="3"/>
      <c r="I16" s="3"/>
      <c r="K16" s="6"/>
      <c r="L16" s="3"/>
      <c r="M16" s="3"/>
      <c r="N16" s="3"/>
      <c r="O16" s="3"/>
      <c r="P16" s="3"/>
    </row>
    <row r="17" spans="2:16" x14ac:dyDescent="0.2">
      <c r="B17" s="3"/>
      <c r="C17" s="3"/>
      <c r="D17" s="3"/>
      <c r="E17" s="3"/>
      <c r="F17" s="3"/>
      <c r="G17" s="3"/>
      <c r="H17" s="3"/>
      <c r="I17" s="3"/>
      <c r="K17" s="6"/>
      <c r="L17" s="3"/>
      <c r="M17" s="3"/>
      <c r="N17" s="3"/>
      <c r="O17" s="3"/>
      <c r="P17" s="3"/>
    </row>
    <row r="18" spans="2:16" x14ac:dyDescent="0.2">
      <c r="B18" s="3"/>
      <c r="C18" s="3"/>
      <c r="D18" s="3"/>
      <c r="E18" s="3"/>
      <c r="F18" s="3"/>
      <c r="G18" s="3"/>
      <c r="H18" s="3"/>
      <c r="I18" s="3"/>
      <c r="K18" s="6"/>
      <c r="L18" s="3"/>
      <c r="M18" s="3"/>
      <c r="N18" s="3"/>
      <c r="O18" s="3"/>
      <c r="P18" s="3"/>
    </row>
    <row r="19" spans="2:16" x14ac:dyDescent="0.2">
      <c r="B19" s="3"/>
      <c r="C19" s="3"/>
      <c r="D19" s="3"/>
      <c r="E19" s="3"/>
      <c r="F19" s="3"/>
      <c r="G19" s="3"/>
      <c r="H19" s="3"/>
      <c r="I19" s="3"/>
      <c r="K19" s="6"/>
      <c r="L19" s="3"/>
      <c r="M19" s="3"/>
      <c r="N19" s="3"/>
      <c r="O19" s="3"/>
      <c r="P19" s="3"/>
    </row>
    <row r="20" spans="2:16" x14ac:dyDescent="0.2">
      <c r="B20" s="3"/>
      <c r="C20" s="3"/>
      <c r="D20" s="3"/>
      <c r="E20" s="3"/>
      <c r="F20" s="3"/>
      <c r="G20" s="3"/>
      <c r="H20" s="3"/>
      <c r="I20" s="3"/>
      <c r="K20" s="6"/>
      <c r="L20" s="3"/>
      <c r="M20" s="3"/>
      <c r="N20" s="3"/>
      <c r="O20" s="3"/>
      <c r="P20" s="3"/>
    </row>
    <row r="21" spans="2:16" x14ac:dyDescent="0.2">
      <c r="B21" s="3"/>
      <c r="C21" s="3"/>
      <c r="D21" s="3"/>
      <c r="E21" s="3"/>
      <c r="F21" s="3"/>
      <c r="G21" s="3"/>
      <c r="H21" s="3"/>
      <c r="I21" s="3"/>
      <c r="K21" s="6"/>
      <c r="L21" s="3"/>
      <c r="M21" s="3"/>
      <c r="N21" s="3"/>
      <c r="O21" s="3"/>
      <c r="P21" s="3"/>
    </row>
    <row r="22" spans="2:16" x14ac:dyDescent="0.2">
      <c r="B22" s="3"/>
      <c r="C22" s="3"/>
      <c r="D22" s="3"/>
      <c r="E22" s="3"/>
      <c r="F22" s="3"/>
      <c r="G22" s="3"/>
      <c r="H22" s="3"/>
      <c r="I22" s="3"/>
      <c r="K22" s="6"/>
      <c r="L22" s="3"/>
      <c r="M22" s="3"/>
      <c r="N22" s="3"/>
      <c r="O22" s="3"/>
      <c r="P22" s="3"/>
    </row>
    <row r="23" spans="2:16" x14ac:dyDescent="0.2">
      <c r="B23" s="3"/>
      <c r="C23" s="3"/>
      <c r="D23" s="3"/>
      <c r="E23" s="3"/>
      <c r="F23" s="3"/>
      <c r="G23" s="3"/>
      <c r="H23" s="3"/>
      <c r="I23" s="3"/>
      <c r="K23" s="6"/>
      <c r="L23" s="3"/>
      <c r="M23" s="3"/>
      <c r="N23" s="3"/>
      <c r="O23" s="3"/>
      <c r="P23" s="3"/>
    </row>
    <row r="24" spans="2:16" x14ac:dyDescent="0.2">
      <c r="B24" s="3"/>
      <c r="C24" s="3"/>
      <c r="D24" s="3"/>
      <c r="E24" s="3"/>
      <c r="F24" s="3"/>
      <c r="G24" s="3"/>
      <c r="H24" s="3"/>
      <c r="I24" s="3"/>
      <c r="K24" s="6"/>
      <c r="L24" s="3"/>
      <c r="M24" s="3"/>
      <c r="N24" s="3"/>
      <c r="O24" s="3"/>
      <c r="P24" s="3"/>
    </row>
    <row r="25" spans="2:16" x14ac:dyDescent="0.2">
      <c r="B25" s="3"/>
      <c r="C25" s="3"/>
      <c r="D25" s="3"/>
      <c r="E25" s="3"/>
      <c r="F25" s="3"/>
      <c r="G25" s="3"/>
      <c r="H25" s="3"/>
      <c r="I25" s="3"/>
      <c r="K25" s="6"/>
      <c r="L25" s="3"/>
      <c r="M25" s="3"/>
      <c r="N25" s="3"/>
      <c r="O25" s="3"/>
      <c r="P25" s="3"/>
    </row>
    <row r="26" spans="2:16" x14ac:dyDescent="0.2">
      <c r="B26" s="3"/>
      <c r="C26" s="3"/>
      <c r="D26" s="3"/>
      <c r="E26" s="3"/>
      <c r="F26" s="3"/>
      <c r="G26" s="3"/>
      <c r="H26" s="3"/>
      <c r="I26" s="3"/>
      <c r="K26" s="6"/>
      <c r="L26" s="3"/>
      <c r="M26" s="3"/>
      <c r="N26" s="3"/>
      <c r="O26" s="3"/>
      <c r="P26" s="3"/>
    </row>
    <row r="27" spans="2:16" x14ac:dyDescent="0.2">
      <c r="B27" s="3"/>
      <c r="C27" s="3"/>
      <c r="D27" s="3"/>
      <c r="E27" s="3"/>
      <c r="F27" s="3"/>
      <c r="G27" s="3"/>
      <c r="H27" s="3"/>
      <c r="I27" s="3"/>
      <c r="K27" s="6"/>
      <c r="L27" s="3"/>
      <c r="M27" s="3"/>
      <c r="N27" s="3"/>
      <c r="O27" s="3"/>
      <c r="P27" s="3"/>
    </row>
    <row r="28" spans="2:16" x14ac:dyDescent="0.2">
      <c r="B28" s="3"/>
      <c r="C28" s="3"/>
      <c r="D28" s="3"/>
      <c r="E28" s="3"/>
      <c r="F28" s="3"/>
      <c r="G28" s="3"/>
      <c r="H28" s="3"/>
      <c r="I28" s="3"/>
      <c r="K28" s="6"/>
      <c r="L28" s="3"/>
      <c r="M28" s="3"/>
      <c r="N28" s="3"/>
      <c r="O28" s="3"/>
      <c r="P28" s="3"/>
    </row>
    <row r="29" spans="2:16" x14ac:dyDescent="0.2">
      <c r="B29" s="3"/>
      <c r="C29" s="3"/>
      <c r="D29" s="3"/>
      <c r="E29" s="3"/>
      <c r="F29" s="3"/>
      <c r="G29" s="3"/>
      <c r="H29" s="3"/>
      <c r="I29" s="3"/>
      <c r="K29" s="6"/>
      <c r="L29" s="3"/>
      <c r="M29" s="3"/>
      <c r="N29" s="3"/>
      <c r="O29" s="3"/>
      <c r="P29" s="3"/>
    </row>
    <row r="30" spans="2:16" x14ac:dyDescent="0.2">
      <c r="K30" s="6"/>
      <c r="L30" s="3"/>
      <c r="M30" s="3"/>
      <c r="N30" s="3"/>
      <c r="O30" s="3"/>
      <c r="P30" s="3"/>
    </row>
    <row r="31" spans="2:16" x14ac:dyDescent="0.2">
      <c r="L31" s="3"/>
      <c r="M31" s="3"/>
      <c r="N31" s="3"/>
      <c r="O31" s="3"/>
      <c r="P31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Constant to Zero</vt:lpstr>
      <vt:lpstr>Constant To Constant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2016-11-23T17:55:58Z</dcterms:created>
  <dcterms:modified xsi:type="dcterms:W3CDTF">2016-11-23T18:57:40Z</dcterms:modified>
</cp:coreProperties>
</file>