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\\sf.sae-a.com\사업3담당\3담당 2본부 3팀\2022년\SPR'22\NB\DETAIL FILE\9. 804293\"/>
    </mc:Choice>
  </mc:AlternateContent>
  <xr:revisionPtr revIDLastSave="0" documentId="13_ncr:1_{1C6188A3-9A36-4828-B9FB-DED459D7A7D1}" xr6:coauthVersionLast="47" xr6:coauthVersionMax="47" xr10:uidLastSave="{00000000-0000-0000-0000-000000000000}"/>
  <bookViews>
    <workbookView xWindow="-15" yWindow="-16320" windowWidth="29040" windowHeight="15840" tabRatio="642" activeTab="5" xr2:uid="{00000000-000D-0000-FFFF-FFFF00000000}"/>
  </bookViews>
  <sheets>
    <sheet name="FPP material (804293)" sheetId="91" r:id="rId1"/>
    <sheet name="QA Cover" sheetId="83" r:id="rId2"/>
    <sheet name="Detail Cover" sheetId="38" r:id="rId3"/>
    <sheet name="General Information" sheetId="88" r:id="rId4"/>
    <sheet name="Sewing Instruction in Solid" sheetId="93" r:id="rId5"/>
    <sheet name="Folding method" sheetId="95" r:id="rId6"/>
  </sheets>
  <definedNames>
    <definedName name="_xlnm.Print_Area" localSheetId="2">'Detail Cover'!$A$1:$N$50</definedName>
    <definedName name="_xlnm.Print_Area" localSheetId="5">'Folding method'!$A$1:$D$11</definedName>
    <definedName name="_xlnm.Print_Area" localSheetId="0">'FPP material (804293)'!$A$1:$C$24</definedName>
    <definedName name="_xlnm.Print_Area" localSheetId="3">'General Information'!$A$1:$N$50</definedName>
    <definedName name="_xlnm.Print_Area" localSheetId="1">'QA Cover'!$A$1:$I$38</definedName>
    <definedName name="_xlnm.Print_Area" localSheetId="4">'Sewing Instruction in Solid'!$A$1:$O$46</definedName>
    <definedName name="WT" localSheetId="5">#REF!</definedName>
    <definedName name="WT" localSheetId="3">#REF!</definedName>
    <definedName name="WT" localSheetId="4">#REF!</definedName>
    <definedName name="WT">#REF!</definedName>
    <definedName name="전">"전진사"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88" l="1"/>
  <c r="B10" i="88"/>
  <c r="B7" i="88"/>
  <c r="F10" i="38" l="1"/>
  <c r="M42" i="88" l="1"/>
  <c r="M41" i="88"/>
  <c r="M40" i="88"/>
  <c r="M39" i="88"/>
  <c r="K39" i="88"/>
  <c r="M38" i="88"/>
</calcChain>
</file>

<file path=xl/sharedStrings.xml><?xml version="1.0" encoding="utf-8"?>
<sst xmlns="http://schemas.openxmlformats.org/spreadsheetml/2006/main" count="412" uniqueCount="331">
  <si>
    <t/>
  </si>
  <si>
    <t>DELIVERY</t>
    <phoneticPr fontId="19" type="noConversion"/>
  </si>
  <si>
    <t>ORDER Q'TY</t>
    <phoneticPr fontId="19" type="noConversion"/>
  </si>
  <si>
    <t>FROM</t>
    <phoneticPr fontId="19" type="noConversion"/>
  </si>
  <si>
    <t xml:space="preserve">BUYER      </t>
    <phoneticPr fontId="19" type="noConversion"/>
  </si>
  <si>
    <t xml:space="preserve">STYLE #   </t>
    <phoneticPr fontId="19" type="noConversion"/>
  </si>
  <si>
    <t>:</t>
    <phoneticPr fontId="19" type="noConversion"/>
  </si>
  <si>
    <t>1)</t>
    <phoneticPr fontId="19" type="noConversion"/>
  </si>
  <si>
    <t>2)</t>
    <phoneticPr fontId="19" type="noConversion"/>
  </si>
  <si>
    <t>3)</t>
    <phoneticPr fontId="19" type="noConversion"/>
  </si>
  <si>
    <t>4)</t>
    <phoneticPr fontId="19" type="noConversion"/>
  </si>
  <si>
    <t>5)</t>
    <phoneticPr fontId="19" type="noConversion"/>
  </si>
  <si>
    <t>DETAIL FILE</t>
    <phoneticPr fontId="19" type="noConversion"/>
  </si>
  <si>
    <t>QA FILE</t>
    <phoneticPr fontId="19" type="noConversion"/>
  </si>
  <si>
    <t>FINAL APPD. SMPL</t>
    <phoneticPr fontId="19" type="noConversion"/>
  </si>
  <si>
    <t>ACC. CARD.</t>
    <phoneticPr fontId="19" type="noConversion"/>
  </si>
  <si>
    <t>PATTERN</t>
    <phoneticPr fontId="19" type="noConversion"/>
  </si>
  <si>
    <t>6)</t>
    <phoneticPr fontId="19" type="noConversion"/>
  </si>
  <si>
    <t>7)</t>
    <phoneticPr fontId="19" type="noConversion"/>
  </si>
  <si>
    <t>8)</t>
    <phoneticPr fontId="19" type="noConversion"/>
  </si>
  <si>
    <t>9)</t>
    <phoneticPr fontId="19" type="noConversion"/>
  </si>
  <si>
    <t>10)</t>
    <phoneticPr fontId="19" type="noConversion"/>
  </si>
  <si>
    <t>11)</t>
    <phoneticPr fontId="19" type="noConversion"/>
  </si>
  <si>
    <t>12)</t>
    <phoneticPr fontId="19" type="noConversion"/>
  </si>
  <si>
    <t>13)</t>
    <phoneticPr fontId="19" type="noConversion"/>
  </si>
  <si>
    <t>LINE SCHEDULE</t>
    <phoneticPr fontId="19" type="noConversion"/>
  </si>
  <si>
    <t>발주처</t>
  </si>
  <si>
    <t>본사</t>
  </si>
  <si>
    <t>현지</t>
  </si>
  <si>
    <t>LIST</t>
  </si>
  <si>
    <t>ATTACHED</t>
  </si>
  <si>
    <t>SENDING DATE</t>
  </si>
  <si>
    <t>REMARK</t>
  </si>
  <si>
    <t>DETAIL FILE</t>
  </si>
  <si>
    <t>PP material sending info</t>
  </si>
  <si>
    <t>Order Recap (packing)</t>
    <phoneticPr fontId="20" type="noConversion"/>
  </si>
  <si>
    <t>Fabric consumption(YY)</t>
  </si>
  <si>
    <t>Fabric Bulk lot</t>
  </si>
  <si>
    <t>Graphic Placement</t>
  </si>
  <si>
    <t>Graphic detail</t>
  </si>
  <si>
    <t>SIGN</t>
  </si>
  <si>
    <t>ASSOCIATE</t>
  </si>
  <si>
    <t>MANAGER</t>
  </si>
  <si>
    <t>APPLY CARTON SAFETY REGULATION 규정 준수</t>
  </si>
  <si>
    <t>1) In Charge</t>
  </si>
  <si>
    <t>* FPP sample</t>
  </si>
  <si>
    <t>RD#149232</t>
  </si>
  <si>
    <t>Traceability label</t>
  </si>
  <si>
    <t>2) Care label</t>
  </si>
  <si>
    <t>3) ID LABEL</t>
  </si>
  <si>
    <t>1)Poly Bag-Flat</t>
  </si>
  <si>
    <t>ONLINE POLYBAG</t>
  </si>
  <si>
    <t>2) Blister Bag</t>
  </si>
  <si>
    <t>3) Carton</t>
  </si>
  <si>
    <t>4) Gum Tape</t>
  </si>
  <si>
    <t>Packing method</t>
    <phoneticPr fontId="19" type="noConversion"/>
  </si>
  <si>
    <t>ORDER TYPE</t>
    <phoneticPr fontId="19" type="noConversion"/>
  </si>
  <si>
    <t>General information</t>
    <phoneticPr fontId="19" type="noConversion"/>
  </si>
  <si>
    <t>Worksheet</t>
    <phoneticPr fontId="19" type="noConversion"/>
  </si>
  <si>
    <t>PO Color/ Size B/D</t>
    <phoneticPr fontId="19" type="noConversion"/>
  </si>
  <si>
    <t>ACC.Detail</t>
    <phoneticPr fontId="19" type="noConversion"/>
  </si>
  <si>
    <t>Final Fit comment &amp; T/P</t>
    <phoneticPr fontId="20" type="noConversion"/>
  </si>
  <si>
    <t>Buyer PP sample</t>
    <phoneticPr fontId="19" type="noConversion"/>
  </si>
  <si>
    <t>FTY &amp; C/O</t>
    <phoneticPr fontId="19" type="noConversion"/>
  </si>
  <si>
    <t>REGUALR ORDER</t>
    <phoneticPr fontId="19" type="noConversion"/>
  </si>
  <si>
    <t>SEASON</t>
    <phoneticPr fontId="19" type="noConversion"/>
  </si>
  <si>
    <t>** SOLID BODY - SEWING INSTRUCTION IN ENGLISH **</t>
    <phoneticPr fontId="18" type="noConversion"/>
  </si>
  <si>
    <t>1. Cutting</t>
    <phoneticPr fontId="72" type="noConversion"/>
  </si>
  <si>
    <t>5. Shipping</t>
    <phoneticPr fontId="19" type="noConversion"/>
  </si>
  <si>
    <t>2. NEEDLE REGULATION</t>
    <phoneticPr fontId="18" type="noConversion"/>
  </si>
  <si>
    <t>Season</t>
  </si>
  <si>
    <t>Style</t>
  </si>
  <si>
    <t>Vendor/ FTY</t>
    <phoneticPr fontId="19" type="noConversion"/>
  </si>
  <si>
    <t>1st</t>
    <phoneticPr fontId="18" type="noConversion"/>
  </si>
  <si>
    <t>2nd (supplementary)</t>
    <phoneticPr fontId="18" type="noConversion"/>
  </si>
  <si>
    <t>3rd (supplementary)</t>
    <phoneticPr fontId="18" type="noConversion"/>
  </si>
  <si>
    <t>4th (supplementary)</t>
    <phoneticPr fontId="18" type="noConversion"/>
  </si>
  <si>
    <t>5th (supplementary)</t>
    <phoneticPr fontId="18" type="noConversion"/>
  </si>
  <si>
    <t>APPROVED PP SAMPLE</t>
  </si>
  <si>
    <t>BOM</t>
  </si>
  <si>
    <t>GSS</t>
  </si>
  <si>
    <t>ejinq@sae-a.com</t>
  </si>
  <si>
    <t>O</t>
  </si>
  <si>
    <t xml:space="preserve">MAIN LABEL FOR ALL MARKET </t>
  </si>
  <si>
    <t xml:space="preserve"> </t>
    <phoneticPr fontId="19" type="noConversion"/>
  </si>
  <si>
    <t>RD#183762</t>
  </si>
  <si>
    <t xml:space="preserve">3M-6M </t>
  </si>
  <si>
    <t>FABRIC</t>
  </si>
  <si>
    <t>MAIN LABEL</t>
    <phoneticPr fontId="20" type="noConversion"/>
  </si>
  <si>
    <t>CARE LABEL</t>
  </si>
  <si>
    <t>THREAD</t>
  </si>
  <si>
    <r>
      <rPr>
        <b/>
        <sz val="14"/>
        <color indexed="12"/>
        <rFont val="Calibri"/>
        <family val="2"/>
      </rPr>
      <t>1.Order status</t>
    </r>
    <r>
      <rPr>
        <b/>
        <sz val="12.5"/>
        <color indexed="12"/>
        <rFont val="Calibri"/>
        <family val="2"/>
      </rPr>
      <t xml:space="preserve"> </t>
    </r>
    <r>
      <rPr>
        <b/>
        <sz val="12.5"/>
        <color indexed="17"/>
        <rFont val="Calibri"/>
        <family val="2"/>
      </rPr>
      <t xml:space="preserve">
</t>
    </r>
    <r>
      <rPr>
        <b/>
        <sz val="11"/>
        <color indexed="17"/>
        <rFont val="Calibri"/>
        <family val="2"/>
      </rPr>
      <t/>
    </r>
  </si>
  <si>
    <r>
      <t xml:space="preserve">3.Accessories (Description &amp; Item#) 
</t>
    </r>
    <r>
      <rPr>
        <b/>
        <sz val="11"/>
        <color indexed="17"/>
        <rFont val="Calibri"/>
        <family val="2"/>
      </rPr>
      <t/>
    </r>
  </si>
  <si>
    <r>
      <t xml:space="preserve">5. Color Break Down
</t>
    </r>
    <r>
      <rPr>
        <b/>
        <sz val="11"/>
        <color indexed="17"/>
        <rFont val="Calibri"/>
        <family val="2"/>
      </rPr>
      <t/>
    </r>
  </si>
  <si>
    <t xml:space="preserve">OLD NAVY NEWBORN </t>
  </si>
  <si>
    <t>#7983</t>
  </si>
  <si>
    <t>8thbird@sae-a.com</t>
  </si>
  <si>
    <t>#7165</t>
  </si>
  <si>
    <t>minsuncho1290@sae-a.com</t>
  </si>
  <si>
    <t>5) Assort Item Sticker</t>
  </si>
  <si>
    <t>6) Carton label Sticker</t>
  </si>
  <si>
    <r>
      <t>2. Fabrication &amp; Yield Yardage (</t>
    </r>
    <r>
      <rPr>
        <b/>
        <sz val="14"/>
        <color indexed="12"/>
        <rFont val="돋움"/>
        <family val="3"/>
        <charset val="129"/>
      </rPr>
      <t>요척</t>
    </r>
    <r>
      <rPr>
        <b/>
        <sz val="14"/>
        <color indexed="12"/>
        <rFont val="Calibri"/>
        <family val="2"/>
      </rPr>
      <t xml:space="preserve">) </t>
    </r>
    <r>
      <rPr>
        <b/>
        <sz val="11"/>
        <color indexed="17"/>
        <rFont val="Calibri"/>
        <family val="2"/>
      </rPr>
      <t/>
    </r>
  </si>
  <si>
    <r>
      <t xml:space="preserve">4. Label Attachment 
</t>
    </r>
    <r>
      <rPr>
        <b/>
        <sz val="11"/>
        <color indexed="17"/>
        <rFont val="Calibri"/>
        <family val="2"/>
      </rPr>
      <t/>
    </r>
  </si>
  <si>
    <r>
      <t xml:space="preserve">6. Production Sample Dispatch Manual
</t>
    </r>
    <r>
      <rPr>
        <b/>
        <sz val="11"/>
        <color indexed="17"/>
        <rFont val="Calibri"/>
        <family val="2"/>
      </rPr>
      <t/>
    </r>
  </si>
  <si>
    <r>
      <t xml:space="preserve">1. Construction w/ sketch
</t>
    </r>
    <r>
      <rPr>
        <b/>
        <sz val="16"/>
        <color indexed="17"/>
        <rFont val="Calibri"/>
        <family val="2"/>
      </rPr>
      <t/>
    </r>
  </si>
  <si>
    <t>STYLE#</t>
    <phoneticPr fontId="22" type="noConversion"/>
  </si>
  <si>
    <t>PO CC NAME</t>
    <phoneticPr fontId="22" type="noConversion"/>
  </si>
  <si>
    <t>O</t>
    <phoneticPr fontId="22" type="noConversion"/>
  </si>
  <si>
    <t>** General Information **</t>
    <phoneticPr fontId="19" type="noConversion"/>
  </si>
  <si>
    <t>1. Date</t>
    <phoneticPr fontId="19" type="noConversion"/>
  </si>
  <si>
    <t>ITEM</t>
    <phoneticPr fontId="19" type="noConversion"/>
  </si>
  <si>
    <t>ITEM#</t>
    <phoneticPr fontId="18" type="noConversion"/>
  </si>
  <si>
    <t>DESCRIPTION</t>
    <phoneticPr fontId="18" type="noConversion"/>
  </si>
  <si>
    <t>2. Buyer</t>
    <phoneticPr fontId="19" type="noConversion"/>
  </si>
  <si>
    <t>1. Label</t>
    <phoneticPr fontId="19" type="noConversion"/>
  </si>
  <si>
    <t>3. Season</t>
    <phoneticPr fontId="19" type="noConversion"/>
  </si>
  <si>
    <t xml:space="preserve">1) Main </t>
    <phoneticPr fontId="18" type="noConversion"/>
  </si>
  <si>
    <t>4. Style#</t>
    <phoneticPr fontId="19" type="noConversion"/>
  </si>
  <si>
    <t>5. Description</t>
    <phoneticPr fontId="19" type="noConversion"/>
  </si>
  <si>
    <t>RD#191462</t>
    <phoneticPr fontId="18" type="noConversion"/>
  </si>
  <si>
    <t>6. Delivery</t>
    <phoneticPr fontId="19" type="noConversion"/>
  </si>
  <si>
    <t>7. Order Q'ty</t>
    <phoneticPr fontId="19" type="noConversion"/>
  </si>
  <si>
    <t>2. Sewing Trim</t>
    <phoneticPr fontId="19" type="noConversion"/>
  </si>
  <si>
    <t>8. Country of Origin</t>
    <phoneticPr fontId="19" type="noConversion"/>
  </si>
  <si>
    <t>Local</t>
    <phoneticPr fontId="18" type="noConversion"/>
  </si>
  <si>
    <t>9. Sewing Factory</t>
    <phoneticPr fontId="19" type="noConversion"/>
  </si>
  <si>
    <t>1) CM</t>
    <phoneticPr fontId="19" type="noConversion"/>
  </si>
  <si>
    <t>10. Graphic Factory</t>
    <phoneticPr fontId="19" type="noConversion"/>
  </si>
  <si>
    <t>3. Tag</t>
    <phoneticPr fontId="19" type="noConversion"/>
  </si>
  <si>
    <t>1) Price Tag</t>
    <phoneticPr fontId="19" type="noConversion"/>
  </si>
  <si>
    <t>RD#269032</t>
    <phoneticPr fontId="18" type="noConversion"/>
  </si>
  <si>
    <t>2) Tag Pin</t>
    <phoneticPr fontId="19" type="noConversion"/>
  </si>
  <si>
    <t>3" Clear</t>
    <phoneticPr fontId="18" type="noConversion"/>
  </si>
  <si>
    <t>4. Hanger / Size Strip / Sensor tag</t>
    <phoneticPr fontId="18" type="noConversion"/>
  </si>
  <si>
    <t>12. Team / Contact</t>
    <phoneticPr fontId="19" type="noConversion"/>
  </si>
  <si>
    <t>1) Hanger</t>
  </si>
  <si>
    <t>1) Ext# / Mobile Phone</t>
    <phoneticPr fontId="18" type="noConversion"/>
  </si>
  <si>
    <t>5. Packing Trim</t>
    <phoneticPr fontId="19" type="noConversion"/>
  </si>
  <si>
    <t>LINE START</t>
    <phoneticPr fontId="18" type="noConversion"/>
  </si>
  <si>
    <t>1ST S/D</t>
    <phoneticPr fontId="18" type="noConversion"/>
  </si>
  <si>
    <t>1. Fabric Mill</t>
    <phoneticPr fontId="19" type="noConversion"/>
  </si>
  <si>
    <t>1. Attached Method :</t>
    <phoneticPr fontId="19" type="noConversion"/>
  </si>
  <si>
    <t>Sample</t>
    <phoneticPr fontId="18" type="noConversion"/>
  </si>
  <si>
    <t>Color</t>
    <phoneticPr fontId="18" type="noConversion"/>
  </si>
  <si>
    <t>Size</t>
    <phoneticPr fontId="18" type="noConversion"/>
  </si>
  <si>
    <t>Q'ty</t>
    <phoneticPr fontId="18" type="noConversion"/>
  </si>
  <si>
    <t>Due</t>
    <phoneticPr fontId="18" type="noConversion"/>
  </si>
  <si>
    <t>2. Fabrication &amp; Yield Yardage</t>
    <phoneticPr fontId="19" type="noConversion"/>
  </si>
  <si>
    <t>ANY 1 CLR</t>
    <phoneticPr fontId="18" type="noConversion"/>
  </si>
  <si>
    <t>* TOP sample</t>
    <phoneticPr fontId="19" type="noConversion"/>
  </si>
  <si>
    <t>ALL CLR</t>
    <phoneticPr fontId="18" type="noConversion"/>
  </si>
  <si>
    <t>* In Line sample</t>
    <phoneticPr fontId="18" type="noConversion"/>
  </si>
  <si>
    <t>MIXED</t>
    <phoneticPr fontId="18" type="noConversion"/>
  </si>
  <si>
    <t>* Shipping sample</t>
    <phoneticPr fontId="18" type="noConversion"/>
  </si>
  <si>
    <t>ALL</t>
    <phoneticPr fontId="18" type="noConversion"/>
  </si>
  <si>
    <t>2PCS/ COLOR</t>
    <phoneticPr fontId="18" type="noConversion"/>
  </si>
  <si>
    <t>* Test sample</t>
    <phoneticPr fontId="18" type="noConversion"/>
  </si>
  <si>
    <t>ANY</t>
    <phoneticPr fontId="18" type="noConversion"/>
  </si>
  <si>
    <t>* Remarks</t>
    <phoneticPr fontId="18" type="noConversion"/>
  </si>
  <si>
    <t>PLEASE SEE THE FABRIC CONSUMPTION CHART</t>
    <phoneticPr fontId="18" type="noConversion"/>
  </si>
  <si>
    <r>
      <t xml:space="preserve">3. Body &amp; Trim matching by Color
</t>
    </r>
    <r>
      <rPr>
        <b/>
        <sz val="16"/>
        <color indexed="17"/>
        <rFont val="Calibri"/>
        <family val="2"/>
      </rPr>
      <t/>
    </r>
  </si>
  <si>
    <t>All of bulk lots should be grouped with similar color shading and ensured them against.</t>
    <phoneticPr fontId="19" type="noConversion"/>
  </si>
  <si>
    <t>Pls inform if there is any problems on fabric before cutting.</t>
    <phoneticPr fontId="19" type="noConversion"/>
  </si>
  <si>
    <t>Pls check fabric data before cutting.</t>
    <phoneticPr fontId="19" type="noConversion"/>
  </si>
  <si>
    <t>Pls cfm the Factory YY before cutting.</t>
    <phoneticPr fontId="19" type="noConversion"/>
  </si>
  <si>
    <t>Pls check the spec before line starting.</t>
    <phoneticPr fontId="19" type="noConversion"/>
  </si>
  <si>
    <t>Pls send fabric inspection report after fabric arrived.</t>
    <phoneticPr fontId="19" type="noConversion"/>
  </si>
  <si>
    <t xml:space="preserve">2. Sewing </t>
  </si>
  <si>
    <t xml:space="preserve">3. Finshing </t>
  </si>
  <si>
    <t xml:space="preserve">All the chalk marks s/b removed before packing. </t>
    <phoneticPr fontId="19" type="noConversion"/>
  </si>
  <si>
    <t>Follow the approved packing condition.</t>
    <phoneticPr fontId="19" type="noConversion"/>
  </si>
  <si>
    <t xml:space="preserve">All of attached/uncut thread outside of garment are considered major defect. </t>
    <phoneticPr fontId="19" type="noConversion"/>
  </si>
  <si>
    <t>4. Packing</t>
  </si>
  <si>
    <t>5. Safety</t>
    <phoneticPr fontId="19" type="noConversion"/>
  </si>
  <si>
    <t>1. THREAD REGULATION</t>
    <phoneticPr fontId="18" type="noConversion"/>
  </si>
  <si>
    <t>: ALL PRODUCTIONS SHOULD BE TESTED BY THREAD SEARCH MACHINE</t>
    <phoneticPr fontId="18" type="noConversion"/>
  </si>
  <si>
    <t xml:space="preserve">: Vendors producing Kids &amp; Baby, intimate apparel, and Japan orders are required to follow  specific procedures during production to: </t>
    <phoneticPr fontId="18" type="noConversion"/>
  </si>
  <si>
    <t xml:space="preserve">  1) Control/track needles and other foreign metal contaminants.</t>
    <phoneticPr fontId="18" type="noConversion"/>
  </si>
  <si>
    <t xml:space="preserve">  2) Use approved needle detection machines</t>
    <phoneticPr fontId="18" type="noConversion"/>
  </si>
  <si>
    <t xml:space="preserve">  3) Maintain metal-free detection and packing zones</t>
    <phoneticPr fontId="18" type="noConversion"/>
  </si>
  <si>
    <t>3/22 OK</t>
    <phoneticPr fontId="18" type="noConversion"/>
  </si>
  <si>
    <t xml:space="preserve">    **FOLDING METHOD **</t>
    <phoneticPr fontId="18" type="noConversion"/>
  </si>
  <si>
    <t xml:space="preserve">TOP samples must attach USA price ticket. 
TOP samples must same as Brand PO packing way. </t>
  </si>
  <si>
    <t>6pcs/color</t>
  </si>
  <si>
    <t>11.  F/Washing</t>
    <phoneticPr fontId="19" type="noConversion"/>
  </si>
  <si>
    <r>
      <t xml:space="preserve">**FR </t>
    </r>
    <r>
      <rPr>
        <b/>
        <sz val="16"/>
        <color rgb="FFFF0000"/>
        <rFont val="돋움"/>
        <family val="2"/>
        <charset val="129"/>
      </rPr>
      <t>중에</t>
    </r>
    <r>
      <rPr>
        <b/>
        <sz val="16"/>
        <color rgb="FFFF0000"/>
        <rFont val="Calibri"/>
        <family val="2"/>
      </rPr>
      <t xml:space="preserve"> ASIA RI, </t>
    </r>
    <r>
      <rPr>
        <b/>
        <sz val="16"/>
        <color rgb="FFFF0000"/>
        <rFont val="돋움"/>
        <family val="2"/>
        <charset val="129"/>
      </rPr>
      <t>즉</t>
    </r>
    <r>
      <rPr>
        <b/>
        <sz val="16"/>
        <color rgb="FFFF0000"/>
        <rFont val="Calibri"/>
        <family val="2"/>
      </rPr>
      <t xml:space="preserve"> </t>
    </r>
    <r>
      <rPr>
        <b/>
        <sz val="16"/>
        <color rgb="FFFF0000"/>
        <rFont val="돋움"/>
        <family val="2"/>
        <charset val="129"/>
      </rPr>
      <t>숫자</t>
    </r>
    <r>
      <rPr>
        <b/>
        <sz val="16"/>
        <color rgb="FFFF0000"/>
        <rFont val="Calibri"/>
        <family val="2"/>
      </rPr>
      <t xml:space="preserve"> PO</t>
    </r>
    <r>
      <rPr>
        <b/>
        <sz val="16"/>
        <color rgb="FFFF0000"/>
        <rFont val="돋움"/>
        <family val="2"/>
        <charset val="129"/>
      </rPr>
      <t>는</t>
    </r>
    <r>
      <rPr>
        <b/>
        <sz val="16"/>
        <color rgb="FFFF0000"/>
        <rFont val="Calibri"/>
        <family val="2"/>
      </rPr>
      <t xml:space="preserve"> online </t>
    </r>
    <r>
      <rPr>
        <b/>
        <sz val="16"/>
        <color rgb="FFFF0000"/>
        <rFont val="돋움"/>
        <family val="2"/>
        <charset val="129"/>
      </rPr>
      <t>과</t>
    </r>
    <r>
      <rPr>
        <b/>
        <sz val="16"/>
        <color rgb="FFFF0000"/>
        <rFont val="Calibri"/>
        <family val="2"/>
      </rPr>
      <t xml:space="preserve"> </t>
    </r>
    <r>
      <rPr>
        <b/>
        <sz val="16"/>
        <color rgb="FFFF0000"/>
        <rFont val="돋움"/>
        <family val="2"/>
        <charset val="129"/>
      </rPr>
      <t>동일하게</t>
    </r>
    <r>
      <rPr>
        <b/>
        <sz val="16"/>
        <color rgb="FFFF0000"/>
        <rFont val="Calibri"/>
        <family val="2"/>
      </rPr>
      <t xml:space="preserve"> hanger </t>
    </r>
    <r>
      <rPr>
        <b/>
        <sz val="16"/>
        <color rgb="FFFF0000"/>
        <rFont val="돋움"/>
        <family val="2"/>
        <charset val="129"/>
      </rPr>
      <t>없이</t>
    </r>
    <r>
      <rPr>
        <b/>
        <sz val="16"/>
        <color rgb="FFFF0000"/>
        <rFont val="Calibri"/>
        <family val="2"/>
      </rPr>
      <t xml:space="preserve"> </t>
    </r>
    <r>
      <rPr>
        <b/>
        <sz val="16"/>
        <color rgb="FFFF0000"/>
        <rFont val="돋움"/>
        <family val="2"/>
        <charset val="129"/>
      </rPr>
      <t>패킹</t>
    </r>
    <r>
      <rPr>
        <b/>
        <sz val="16"/>
        <color rgb="FFFF0000"/>
        <rFont val="Calibri"/>
        <family val="2"/>
      </rPr>
      <t xml:space="preserve"> </t>
    </r>
    <r>
      <rPr>
        <b/>
        <sz val="16"/>
        <color rgb="FFFF0000"/>
        <rFont val="돋움"/>
        <family val="2"/>
        <charset val="129"/>
      </rPr>
      <t>진행</t>
    </r>
    <r>
      <rPr>
        <b/>
        <sz val="16"/>
        <color rgb="FFFF0000"/>
        <rFont val="Calibri"/>
        <family val="2"/>
      </rPr>
      <t xml:space="preserve">
**AISA RI  PO S/B PACK SAME AS ONLINE WITHOUT HANGER</t>
    </r>
    <phoneticPr fontId="19" type="noConversion"/>
  </si>
  <si>
    <t>** NEED TO PROCEED FPP MEETING USING BULK MATERIAL **</t>
    <phoneticPr fontId="20" type="noConversion"/>
  </si>
  <si>
    <t>IN FACTORY</t>
    <phoneticPr fontId="19" type="noConversion"/>
  </si>
  <si>
    <t>Fit comment</t>
    <phoneticPr fontId="19" type="noConversion"/>
  </si>
  <si>
    <t>Style review sheet</t>
    <phoneticPr fontId="19" type="noConversion"/>
  </si>
  <si>
    <t>Will be updated</t>
    <phoneticPr fontId="19" type="noConversion"/>
  </si>
  <si>
    <t>Bulk lot</t>
    <phoneticPr fontId="19" type="noConversion"/>
  </si>
  <si>
    <t>Trim card</t>
    <phoneticPr fontId="19" type="noConversion"/>
  </si>
  <si>
    <t>AST.MANAGER</t>
    <phoneticPr fontId="19" type="noConversion"/>
  </si>
  <si>
    <t>SR MANAGER</t>
    <phoneticPr fontId="25" type="noConversion"/>
  </si>
  <si>
    <t>P.Manager</t>
    <phoneticPr fontId="25" type="noConversion"/>
  </si>
  <si>
    <t>OLD NAVY NEWBORN</t>
    <phoneticPr fontId="19" type="noConversion"/>
  </si>
  <si>
    <t>O</t>
    <phoneticPr fontId="19" type="noConversion"/>
  </si>
  <si>
    <t>via e-mail</t>
    <phoneticPr fontId="19" type="noConversion"/>
  </si>
  <si>
    <t>#7240</t>
    <phoneticPr fontId="31" type="noConversion"/>
  </si>
  <si>
    <t>#7494</t>
    <phoneticPr fontId="18" type="noConversion"/>
  </si>
  <si>
    <t>rachel25@sae-a.com</t>
    <phoneticPr fontId="18" type="noConversion"/>
  </si>
  <si>
    <t>#8209</t>
    <phoneticPr fontId="18" type="noConversion"/>
  </si>
  <si>
    <t>daniel.han510@sae-a.com</t>
    <phoneticPr fontId="18" type="noConversion"/>
  </si>
  <si>
    <t>Pony Duong</t>
    <phoneticPr fontId="18" type="noConversion"/>
  </si>
  <si>
    <t>pony88@sae-a.com</t>
    <phoneticPr fontId="18" type="noConversion"/>
  </si>
  <si>
    <t>ALL TOPSTITCHING AND SEWING THREAD</t>
    <phoneticPr fontId="19" type="noConversion"/>
  </si>
  <si>
    <t>1) Thread</t>
    <phoneticPr fontId="19" type="noConversion"/>
  </si>
  <si>
    <t xml:space="preserve">4. Watch out!! 
</t>
    <phoneticPr fontId="19" type="noConversion"/>
  </si>
  <si>
    <t>Elasic need to be relaxed for 48 hours</t>
    <phoneticPr fontId="19" type="noConversion"/>
  </si>
  <si>
    <t>SP22</t>
    <phoneticPr fontId="19" type="noConversion"/>
  </si>
  <si>
    <t>N/A</t>
    <phoneticPr fontId="19" type="noConversion"/>
  </si>
  <si>
    <t>BODY</t>
    <phoneticPr fontId="22" type="noConversion"/>
  </si>
  <si>
    <t>IMAGE</t>
    <phoneticPr fontId="19" type="noConversion"/>
  </si>
  <si>
    <t>X</t>
    <phoneticPr fontId="22" type="noConversion"/>
  </si>
  <si>
    <t>Please use bulk</t>
    <phoneticPr fontId="24" type="noConversion"/>
  </si>
  <si>
    <t>Will be backed up</t>
    <phoneticPr fontId="19" type="noConversion"/>
  </si>
  <si>
    <t>Universal_Brand_Tops/
Bottoms_Generic_Integrated Loop
(Global/Canada)</t>
    <phoneticPr fontId="19" type="noConversion"/>
  </si>
  <si>
    <t>ST08</t>
    <phoneticPr fontId="19" type="noConversion"/>
  </si>
  <si>
    <t>본사</t>
    <phoneticPr fontId="19" type="noConversion"/>
  </si>
  <si>
    <t>2) Size Tab</t>
    <phoneticPr fontId="19" type="noConversion"/>
  </si>
  <si>
    <t>ID Label :  sewn at behind of care label.</t>
  </si>
  <si>
    <t>SP22 OLD NAVY NB- QA PACKAGE SENDING STATUS</t>
    <phoneticPr fontId="19" type="noConversion"/>
  </si>
  <si>
    <t>TBD</t>
    <phoneticPr fontId="19" type="noConversion"/>
  </si>
  <si>
    <t xml:space="preserve">   Poly bad sticker</t>
    <phoneticPr fontId="19" type="noConversion"/>
  </si>
  <si>
    <t>현지</t>
    <phoneticPr fontId="19" type="noConversion"/>
  </si>
  <si>
    <t>#265225</t>
    <phoneticPr fontId="19" type="noConversion"/>
  </si>
  <si>
    <t>NO SENSOR TAG</t>
    <phoneticPr fontId="19" type="noConversion"/>
  </si>
  <si>
    <r>
      <t xml:space="preserve">*  HANGER PACK FOR RETAIL:
</t>
    </r>
    <r>
      <rPr>
        <b/>
        <sz val="16"/>
        <rFont val="Calibri"/>
        <family val="2"/>
      </rPr>
      <t>PLS FOLLOW THE POLY BAG SIZE AS PER THE FACTORY SUGGESTION</t>
    </r>
    <phoneticPr fontId="19" type="noConversion"/>
  </si>
  <si>
    <t>CARE &amp; T LABEL ATTACHMENT FOR ALL MARK</t>
  </si>
  <si>
    <r>
      <t xml:space="preserve">* ONLINE POLY BAG </t>
    </r>
    <r>
      <rPr>
        <b/>
        <sz val="16"/>
        <rFont val="Calibri"/>
        <family val="2"/>
      </rPr>
      <t>:  8" X 12"</t>
    </r>
    <phoneticPr fontId="1" type="noConversion"/>
  </si>
  <si>
    <r>
      <t xml:space="preserve">BRAND PACKING FOR </t>
    </r>
    <r>
      <rPr>
        <b/>
        <sz val="16"/>
        <color rgb="FF0000FF"/>
        <rFont val="Calibri"/>
        <family val="2"/>
      </rPr>
      <t>US/CDA/FRANCHISE (EXCEPT ASIA RI)</t>
    </r>
    <phoneticPr fontId="19" type="noConversion"/>
  </si>
  <si>
    <r>
      <t xml:space="preserve"> ONLINE PACKING FOR </t>
    </r>
    <r>
      <rPr>
        <b/>
        <sz val="16"/>
        <color rgb="FF0000FF"/>
        <rFont val="Calibri"/>
        <family val="2"/>
      </rPr>
      <t>USOL/CDAOL/ ASIA RI</t>
    </r>
    <phoneticPr fontId="19" type="noConversion"/>
  </si>
  <si>
    <t>1. US BRAND : HANGER, NO SENSOR TAG 2. OL: ONLINE PACKING, NO SENSOR/ NO HANGER</t>
    <phoneticPr fontId="18" type="noConversion"/>
  </si>
  <si>
    <t>STRAWBERRY</t>
  </si>
  <si>
    <t>CREME NAVY STRIPE
- SPR22BGST004A CC 21</t>
  </si>
  <si>
    <t>NAVY STRIPE</t>
  </si>
  <si>
    <t>11/19/2021 ~ 01/21/2022</t>
  </si>
  <si>
    <t>SAE-A Sales 3-2-3  
Person in charge 
: IRENE KO/ SHANE KO/MIN CHO / RACHEL YU/ DANIEL HAN / PONY DUONG/NANA NGUYEN</t>
  </si>
  <si>
    <t>Nana Nguyen</t>
  </si>
  <si>
    <t>nana97@sae-a.com</t>
  </si>
  <si>
    <t>VTN</t>
  </si>
  <si>
    <t xml:space="preserve">FABRIC WASH, NON GARMETN WASH </t>
  </si>
  <si>
    <t>KAMHING</t>
  </si>
  <si>
    <t xml:space="preserve">BODY </t>
  </si>
  <si>
    <t>CREME NAVY STRIPE - SPR22BGST004A CC 21</t>
  </si>
  <si>
    <t xml:space="preserve">RD#291713 </t>
  </si>
  <si>
    <t>INTERLINING-TRICOT</t>
  </si>
  <si>
    <t>BAND-COMEZ ELASTIC 5/8"</t>
  </si>
  <si>
    <t>BAND-COMEZ ELASTIC 7/8"</t>
  </si>
  <si>
    <t>TAPE-TWILL</t>
  </si>
  <si>
    <t>S# 804293 (MS#581357)</t>
  </si>
  <si>
    <t>SAE-A/ S&amp;H VINA (1) / VTN</t>
  </si>
  <si>
    <t>SP22 ON NB/ S# 804293 (MS#581357)  QA FILE</t>
  </si>
  <si>
    <t>804293</t>
  </si>
  <si>
    <t>ALLIGATOR</t>
  </si>
  <si>
    <t>GREEN ALLIGATOR - SPR22TNBPT071C CC 06</t>
  </si>
  <si>
    <t>WHITE</t>
  </si>
  <si>
    <t>NATURAL</t>
  </si>
  <si>
    <t>S&amp;H VINA (1) / VTN</t>
  </si>
  <si>
    <t>53,276 PCS</t>
  </si>
  <si>
    <t xml:space="preserve">SP22 ON NB/ S# 804293 (MS#581357) DETAIL FILE </t>
  </si>
  <si>
    <t>EASY JOGGER PANT - BETTER BASICS - SLUB FRENCH TERRY</t>
  </si>
  <si>
    <t>S&amp;H VINA (1)</t>
  </si>
  <si>
    <t>PINK STRAWBERRY - SPR22BLPT010A CC 01</t>
  </si>
  <si>
    <t>2)INTERLINING-TRICOT</t>
  </si>
  <si>
    <t>3)BAND-COMEZ ELASTIC</t>
  </si>
  <si>
    <t>5/8" WHITE</t>
  </si>
  <si>
    <t>4)BAND-COMEZ ELASTIC</t>
  </si>
  <si>
    <t>7/8" WHITE</t>
  </si>
  <si>
    <t>5)TAPE-TWILL</t>
  </si>
  <si>
    <t>#36610</t>
  </si>
  <si>
    <t>1004-ONS-HPP 8IN CLIP BOTTOM W/PLASTIC HOOK</t>
  </si>
  <si>
    <t xml:space="preserve">Care Label : attach at wearer's left side seam,  1.5" down from WB seam </t>
  </si>
  <si>
    <t>STYLE#</t>
  </si>
  <si>
    <t>PO CC NAME</t>
  </si>
  <si>
    <t>BODY</t>
  </si>
  <si>
    <t>IMAGE</t>
  </si>
  <si>
    <t xml:space="preserve">Turn and turn tie ends with s/n topstitch, 1/4" margin. </t>
  </si>
  <si>
    <t>Space 1'' between button holes.</t>
  </si>
  <si>
    <t>Tie into a knot ( No tacking at knot )</t>
  </si>
  <si>
    <t xml:space="preserve">Overlock set elastic to waist and fold to inside with 2/N coverstitch, 3/4'' margin and 1/8'' gauge. </t>
  </si>
  <si>
    <t>Overlock set elastic to leg opening and fold to inside with SN chainstitch, 1/2" margin.</t>
  </si>
  <si>
    <t>3. FAUX TIE : 3" max from tacked pint</t>
  </si>
  <si>
    <r>
      <t xml:space="preserve">* CARE LABEL
</t>
    </r>
    <r>
      <rPr>
        <b/>
        <sz val="16"/>
        <rFont val="Calibri"/>
        <family val="2"/>
      </rPr>
      <t xml:space="preserve">attach at wearer’s left side seam , 1.5" down from WB seam </t>
    </r>
    <r>
      <rPr>
        <b/>
        <sz val="16"/>
        <color rgb="FF0000FF"/>
        <rFont val="Calibri"/>
        <family val="2"/>
      </rPr>
      <t xml:space="preserve">
* T LABEL (ID LABEL)
</t>
    </r>
    <r>
      <rPr>
        <b/>
        <sz val="16"/>
        <rFont val="Calibri"/>
        <family val="2"/>
      </rPr>
      <t>:  SEWN AT CENTER &amp; BEHIND OF CARE LABEL</t>
    </r>
  </si>
  <si>
    <r>
      <t xml:space="preserve">*MAIN LABEL 
</t>
    </r>
    <r>
      <rPr>
        <b/>
        <sz val="16"/>
        <rFont val="Calibri"/>
        <family val="2"/>
      </rPr>
      <t>Inserted at CB waist band seam.</t>
    </r>
  </si>
  <si>
    <t>PRICE TICKET PLACEMENT FOR ALL MARKETS</t>
  </si>
  <si>
    <t>Price Ticket : Ticket attached on wearers left at waist seam with 3" tag pin</t>
  </si>
  <si>
    <t>Franchise Fall 2021 New Packing Guidelines</t>
  </si>
  <si>
    <r>
      <t xml:space="preserve">PINK STRAWBERRY -SPR22BLPT010A CC 01 </t>
    </r>
    <r>
      <rPr>
        <sz val="11"/>
        <color rgb="FF0000FF"/>
        <rFont val="Calibri"/>
        <family val="2"/>
      </rPr>
      <t>→ 9/30 EX</t>
    </r>
    <r>
      <rPr>
        <sz val="11"/>
        <rFont val="Calibri"/>
        <family val="2"/>
      </rPr>
      <t xml:space="preserve">
GREEN ALLIGATOR - SPR22TNBPT071C CC 06 </t>
    </r>
    <r>
      <rPr>
        <sz val="11"/>
        <color rgb="FF0000FF"/>
        <rFont val="Calibri"/>
        <family val="2"/>
      </rPr>
      <t>→ 9/30 EX</t>
    </r>
    <r>
      <rPr>
        <sz val="11"/>
        <rFont val="Calibri"/>
        <family val="2"/>
      </rPr>
      <t xml:space="preserve">
CREME NAVY STRIPE - SPR22BGST004A CC 21 </t>
    </r>
    <r>
      <rPr>
        <sz val="11"/>
        <color rgb="FF0000FF"/>
        <rFont val="Calibri"/>
        <family val="2"/>
      </rPr>
      <t>→</t>
    </r>
    <r>
      <rPr>
        <sz val="11"/>
        <color rgb="FF0000FF"/>
        <rFont val="돋움"/>
        <family val="2"/>
        <charset val="129"/>
      </rPr>
      <t xml:space="preserve"> </t>
    </r>
    <r>
      <rPr>
        <sz val="11"/>
        <color rgb="FF0000FF"/>
        <rFont val="Calibri"/>
        <family val="2"/>
      </rPr>
      <t>10/18 EX</t>
    </r>
    <phoneticPr fontId="19" type="noConversion"/>
  </si>
  <si>
    <t>S# 804293 (MS#581357)  FPP MATERIAL SENDING LIST</t>
    <phoneticPr fontId="19" type="noConversion"/>
  </si>
  <si>
    <t>ID LABEL</t>
    <phoneticPr fontId="20" type="noConversion"/>
  </si>
  <si>
    <t>PLEASE USE STOCK</t>
    <phoneticPr fontId="19" type="noConversion"/>
  </si>
  <si>
    <t>BAND-COMEZ ELASTIC 5/8"</t>
    <phoneticPr fontId="19" type="noConversion"/>
  </si>
  <si>
    <t xml:space="preserve">PINK STRAWBERRY SPR22BLPT010A CC 01
</t>
    <phoneticPr fontId="19" type="noConversion"/>
  </si>
  <si>
    <t>DTM GROUND
(PINK PIROUETTE)</t>
    <phoneticPr fontId="19" type="noConversion"/>
  </si>
  <si>
    <t>DTM GROUND
(CRÈME DE LA CRMEME)</t>
    <phoneticPr fontId="19" type="noConversion"/>
  </si>
  <si>
    <t>GREEN ALLIGATOR - SPR22TNBPT071C CC 06</t>
    <phoneticPr fontId="19" type="noConversion"/>
  </si>
  <si>
    <t>DTM GROUND
(CLARITY)</t>
    <phoneticPr fontId="19" type="noConversion"/>
  </si>
  <si>
    <t>10/17/2021 ~ 12/20/2021</t>
    <phoneticPr fontId="19" type="noConversion"/>
  </si>
  <si>
    <r>
      <rPr>
        <sz val="11"/>
        <rFont val="맑은 고딕"/>
        <family val="3"/>
        <charset val="129"/>
      </rPr>
      <t>영업</t>
    </r>
    <r>
      <rPr>
        <sz val="11"/>
        <rFont val="Calibri"/>
        <family val="2"/>
      </rPr>
      <t xml:space="preserve"> 3</t>
    </r>
    <r>
      <rPr>
        <sz val="11"/>
        <rFont val="맑은 고딕"/>
        <family val="3"/>
        <charset val="129"/>
      </rPr>
      <t>담당</t>
    </r>
    <r>
      <rPr>
        <sz val="11"/>
        <rFont val="Calibri"/>
        <family val="2"/>
      </rPr>
      <t>2</t>
    </r>
    <r>
      <rPr>
        <sz val="11"/>
        <rFont val="맑은 고딕"/>
        <family val="3"/>
        <charset val="129"/>
      </rPr>
      <t>본부</t>
    </r>
    <r>
      <rPr>
        <sz val="11"/>
        <rFont val="Calibri"/>
        <family val="2"/>
      </rPr>
      <t>3</t>
    </r>
    <r>
      <rPr>
        <sz val="11"/>
        <rFont val="맑은 고딕"/>
        <family val="3"/>
        <charset val="129"/>
      </rPr>
      <t>팀</t>
    </r>
    <phoneticPr fontId="31" type="noConversion"/>
  </si>
  <si>
    <r>
      <rPr>
        <sz val="11"/>
        <rFont val="Tahoma"/>
        <family val="2"/>
      </rPr>
      <t>고은진</t>
    </r>
    <r>
      <rPr>
        <sz val="11"/>
        <rFont val="Calibri"/>
        <family val="2"/>
      </rPr>
      <t>: Irene Ko</t>
    </r>
  </si>
  <si>
    <r>
      <rPr>
        <sz val="11"/>
        <rFont val="Tahoma"/>
        <family val="2"/>
      </rPr>
      <t>영업</t>
    </r>
    <r>
      <rPr>
        <sz val="11"/>
        <rFont val="Calibri"/>
        <family val="2"/>
      </rPr>
      <t xml:space="preserve"> 3</t>
    </r>
    <r>
      <rPr>
        <sz val="11"/>
        <rFont val="Tahoma"/>
        <family val="2"/>
      </rPr>
      <t>담당</t>
    </r>
    <r>
      <rPr>
        <sz val="11"/>
        <rFont val="Calibri"/>
        <family val="2"/>
      </rPr>
      <t>2</t>
    </r>
    <r>
      <rPr>
        <sz val="11"/>
        <rFont val="Tahoma"/>
        <family val="2"/>
      </rPr>
      <t>본부</t>
    </r>
    <r>
      <rPr>
        <sz val="11"/>
        <rFont val="Calibri"/>
        <family val="2"/>
      </rPr>
      <t>3</t>
    </r>
    <r>
      <rPr>
        <sz val="11"/>
        <rFont val="Tahoma"/>
        <family val="2"/>
      </rPr>
      <t>팀</t>
    </r>
    <phoneticPr fontId="31" type="noConversion"/>
  </si>
  <si>
    <r>
      <rPr>
        <sz val="11"/>
        <rFont val="Tahoma"/>
        <family val="2"/>
      </rPr>
      <t>고수한</t>
    </r>
    <r>
      <rPr>
        <sz val="11"/>
        <rFont val="Calibri"/>
        <family val="2"/>
      </rPr>
      <t>: Shane Ko</t>
    </r>
  </si>
  <si>
    <r>
      <rPr>
        <sz val="11"/>
        <rFont val="Tahoma"/>
        <family val="2"/>
      </rPr>
      <t>조민선</t>
    </r>
    <r>
      <rPr>
        <sz val="11"/>
        <rFont val="Calibri"/>
        <family val="2"/>
      </rPr>
      <t>: Min Cho</t>
    </r>
  </si>
  <si>
    <r>
      <rPr>
        <sz val="11"/>
        <rFont val="맑은 고딕"/>
        <family val="3"/>
        <charset val="129"/>
      </rPr>
      <t>유우영</t>
    </r>
    <r>
      <rPr>
        <sz val="11"/>
        <rFont val="Calibri"/>
        <family val="2"/>
      </rPr>
      <t xml:space="preserve"> : Rachel Yu</t>
    </r>
    <phoneticPr fontId="18" type="noConversion"/>
  </si>
  <si>
    <r>
      <rPr>
        <sz val="11"/>
        <rFont val="Tahoma"/>
        <family val="2"/>
      </rPr>
      <t>한평우</t>
    </r>
    <r>
      <rPr>
        <sz val="11"/>
        <rFont val="Calibri"/>
        <family val="2"/>
      </rPr>
      <t xml:space="preserve"> : Daniel Han</t>
    </r>
    <phoneticPr fontId="18" type="noConversion"/>
  </si>
  <si>
    <t>TK1300 WHITE</t>
    <phoneticPr fontId="19" type="noConversion"/>
  </si>
  <si>
    <t>@ BUTTON HOLE</t>
    <phoneticPr fontId="19" type="noConversion"/>
  </si>
  <si>
    <t>@ WB</t>
    <phoneticPr fontId="19" type="noConversion"/>
  </si>
  <si>
    <t xml:space="preserve">@ CF WB </t>
    <phoneticPr fontId="19" type="noConversion"/>
  </si>
  <si>
    <t>3/8" WIDE, NATURAL</t>
    <phoneticPr fontId="19" type="noConversion"/>
  </si>
  <si>
    <t>8 " X 12"</t>
    <phoneticPr fontId="19" type="noConversion"/>
  </si>
  <si>
    <t xml:space="preserve"> Main Label : Inserted at center back WB seam</t>
    <phoneticPr fontId="19" type="noConversion"/>
  </si>
  <si>
    <r>
      <t xml:space="preserve">
S#804293: 53,276 PCS - FINAL SBD
</t>
    </r>
    <r>
      <rPr>
        <b/>
        <sz val="18"/>
        <color rgb="FFFF0000"/>
        <rFont val="Calibri"/>
        <family val="2"/>
      </rPr>
      <t xml:space="preserve">
</t>
    </r>
    <phoneticPr fontId="19" type="noConversion"/>
  </si>
  <si>
    <t>BODY : 0.261 * SEWING LOSS 3%</t>
    <phoneticPr fontId="19" type="noConversion"/>
  </si>
  <si>
    <r>
      <t xml:space="preserve">1. All fabric Test were done in HQ 
</t>
    </r>
    <r>
      <rPr>
        <sz val="12"/>
        <rFont val="Calibri"/>
        <family val="2"/>
      </rPr>
      <t>Will send APP fabric test reports via email before PPM</t>
    </r>
    <r>
      <rPr>
        <b/>
        <sz val="12"/>
        <rFont val="Calibri"/>
        <family val="2"/>
      </rPr>
      <t xml:space="preserve">
2. All garment test 
</t>
    </r>
    <r>
      <rPr>
        <sz val="12"/>
        <rFont val="Calibri"/>
        <family val="2"/>
      </rPr>
      <t>Need to proceed in Fty Side</t>
    </r>
    <r>
      <rPr>
        <b/>
        <sz val="12"/>
        <rFont val="Calibri"/>
        <family val="2"/>
      </rPr>
      <t xml:space="preserve">
</t>
    </r>
    <r>
      <rPr>
        <b/>
        <sz val="12"/>
        <color rgb="FFFF0000"/>
        <rFont val="Calibri"/>
        <family val="2"/>
      </rPr>
      <t>[GMT TEST REPORT TARGET DUE : 1.5~2 WEEKS BEFORE 1ST EX-FTY DATE ]</t>
    </r>
  </si>
  <si>
    <t>BODY : 0.308 * SEWING LOSS 3%</t>
    <phoneticPr fontId="19" type="noConversion"/>
  </si>
  <si>
    <t>0.269YDS/PC</t>
    <phoneticPr fontId="19" type="noConversion"/>
  </si>
  <si>
    <t>0.317YDS/PC</t>
    <phoneticPr fontId="19" type="noConversion"/>
  </si>
  <si>
    <t>RD# 270474 Saturday Slub French Terry: Cotton/Poly 52/48 230gsm A/W 66/68"</t>
    <phoneticPr fontId="19" type="noConversion"/>
  </si>
  <si>
    <t>RD# 270474 Saturday Slub French Terry: Cotton/Poly 52/48 230gsm A/W 68/70"</t>
    <phoneticPr fontId="19" type="noConversion"/>
  </si>
  <si>
    <t>INTERLINING-TRICOT
@ BUTTON HOLE</t>
    <phoneticPr fontId="19" type="noConversion"/>
  </si>
  <si>
    <t>BAND-COMEZ ELASTIC 7/8"
@ WB</t>
    <phoneticPr fontId="19" type="noConversion"/>
  </si>
  <si>
    <t>@ BOTTOM HEM</t>
    <phoneticPr fontId="19" type="noConversion"/>
  </si>
  <si>
    <t>BAND-COMEZ ELASTIC 5/8"
@ BOTTOM HEM</t>
    <phoneticPr fontId="19" type="noConversion"/>
  </si>
  <si>
    <r>
      <rPr>
        <b/>
        <sz val="22"/>
        <color rgb="FFFF0000"/>
        <rFont val="Calibri"/>
        <family val="2"/>
      </rPr>
      <t xml:space="preserve">CARE CONSTRUCTION </t>
    </r>
    <r>
      <rPr>
        <b/>
        <sz val="22"/>
        <rFont val="Calibri"/>
        <family val="2"/>
      </rPr>
      <t xml:space="preserve">
52%COTTON 48%POLYESTER
</t>
    </r>
    <r>
      <rPr>
        <b/>
        <sz val="22"/>
        <color rgb="FF0000FF"/>
        <rFont val="Calibri"/>
        <family val="2"/>
      </rPr>
      <t xml:space="preserve">EXCLUSIVE OF DECORATION </t>
    </r>
    <r>
      <rPr>
        <b/>
        <sz val="22"/>
        <rFont val="Calibri"/>
        <family val="2"/>
      </rPr>
      <t xml:space="preserve">
MACHINE WASH COLD GENTLE CYCLE /ONLY NON-CHLORINE BLEACH WHEN NEEDED /TUMBLE DRY LOW/ COOL IRON / DO NOT DRY CLEAN
</t>
    </r>
    <phoneticPr fontId="19" type="noConversion"/>
  </si>
  <si>
    <t>NAVY STRIPE</t>
    <phoneticPr fontId="19" type="noConversion"/>
  </si>
  <si>
    <t>EXCEPT NAVY STRIPE : 2 WAY RANDOM CUT (1PC 1 WAY)
NAVY STRIPE : SIDE SEAM MATCHING ONLY</t>
    <phoneticPr fontId="19" type="noConversion"/>
  </si>
  <si>
    <t xml:space="preserve">2. FRANCHISE: NO SENSOR, NO HANGER / **AISA RI: ONLINE PACKING INDIVIDUAL POLYBAG W/ LPN STICKER WITHOUT HANGER / NO SENSOR TAG   </t>
    <phoneticPr fontId="19" type="noConversion"/>
  </si>
  <si>
    <r>
      <t xml:space="preserve">* PRICE TICKET </t>
    </r>
    <r>
      <rPr>
        <b/>
        <u/>
        <sz val="16"/>
        <color rgb="FF0000FF"/>
        <rFont val="Calibri"/>
        <family val="2"/>
      </rPr>
      <t>WITH</t>
    </r>
    <r>
      <rPr>
        <b/>
        <sz val="16"/>
        <color rgb="FF0000FF"/>
        <rFont val="Calibri"/>
        <family val="2"/>
      </rPr>
      <t xml:space="preserve"> RETAIL PRICE 
FOR US, CAN  (show barcode)
** PRICE TICKET </t>
    </r>
    <r>
      <rPr>
        <b/>
        <u/>
        <sz val="16"/>
        <color rgb="FF0000FF"/>
        <rFont val="Calibri"/>
        <family val="2"/>
      </rPr>
      <t xml:space="preserve">WITHOUT </t>
    </r>
    <r>
      <rPr>
        <b/>
        <sz val="16"/>
        <color rgb="FF0000FF"/>
        <rFont val="Calibri"/>
        <family val="2"/>
      </rPr>
      <t xml:space="preserve">RETAIL PRICE 
FOR USOL, CANOL
</t>
    </r>
    <r>
      <rPr>
        <b/>
        <sz val="16"/>
        <color theme="1"/>
        <rFont val="Calibri"/>
        <family val="2"/>
      </rPr>
      <t>Ticket attached on wearers left at waist seam with 3" tag pin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</si>
</sst>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41" formatCode="_-* #,##0_-;\-* #,##0_-;_-* &quot;-&quot;_-;_-@_-"/>
    <numFmt numFmtId="43" formatCode="_-* #,##0.00_-;\-* #,##0.00_-;_-* &quot;-&quot;??_-;_-@_-"/>
    <numFmt numFmtId="26" formatCode="\$#,##0.00_);[Red]\(\$#,##0.00\)"/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-&quot;$&quot;* #,##0_-;\-&quot;$&quot;* #,##0_-;_-&quot;$&quot;* &quot;-&quot;_-;_-@_-"/>
    <numFmt numFmtId="179" formatCode="_-&quot;$&quot;* #,##0.00_-;\-&quot;$&quot;* #,##0.00_-;_-&quot;$&quot;* &quot;-&quot;??_-;_-@_-"/>
    <numFmt numFmtId="180" formatCode="0.00_)"/>
    <numFmt numFmtId="181" formatCode="#,##0.0"/>
    <numFmt numFmtId="182" formatCode="#,##0.0_);\(#,##0.0\)"/>
    <numFmt numFmtId="183" formatCode="_(* #,##0.0000_);_(* \(#,##0.0000\);_(* &quot;-&quot;??_);_(@_)"/>
    <numFmt numFmtId="184" formatCode="0.0%;\(0.0%\)"/>
    <numFmt numFmtId="185" formatCode="#,##0&quot; $&quot;;[Red]\-#,##0&quot; $&quot;"/>
    <numFmt numFmtId="186" formatCode="#,##0.00&quot; $&quot;;\-#,##0.00&quot; $&quot;"/>
    <numFmt numFmtId="187" formatCode="#,##0.00&quot; $&quot;;[Red]\-#,##0.00&quot; $&quot;"/>
    <numFmt numFmtId="188" formatCode="d\.m\.yy"/>
    <numFmt numFmtId="189" formatCode="0.00000&quot;  &quot;"/>
    <numFmt numFmtId="190" formatCode="&quot;?#,##0.00;\-&quot;&quot;?&quot;#,##0.00"/>
    <numFmt numFmtId="191" formatCode="&quot;$&quot;#,##0;\-&quot;$&quot;#,##0"/>
    <numFmt numFmtId="192" formatCode="0.000%"/>
    <numFmt numFmtId="193" formatCode="###0_);[Red]\(###0\)"/>
    <numFmt numFmtId="194" formatCode="###0.0_);[Red]\(###0.0\)"/>
    <numFmt numFmtId="195" formatCode="#,##0.0_);&quot;₩&quot;\!\(#,##0.0&quot;₩&quot;\!\)"/>
    <numFmt numFmtId="196" formatCode="_(* #,##0.0000_);_(* &quot;₩&quot;\!\(#,##0.0000&quot;₩&quot;\!\);_(* &quot;-&quot;??_);_(@_)"/>
    <numFmt numFmtId="197" formatCode="#,##0.00&quot;￡&quot;_);[Red]&quot;₩&quot;\!\(#,##0.00&quot;￡&quot;&quot;₩&quot;\!\)"/>
    <numFmt numFmtId="198" formatCode="_ * #,##0_)&quot;￡&quot;_ ;_ * &quot;₩&quot;\!\(#,##0&quot;₩&quot;\!\)&quot;￡&quot;_ ;_ * &quot;-&quot;_)&quot;￡&quot;_ ;_ @_ "/>
    <numFmt numFmtId="199" formatCode="_-&quot;$&quot;* #,##0.00_-;&quot;₩&quot;\!\-&quot;$&quot;* #,##0.00_-;_-&quot;$&quot;* &quot;-&quot;??_-;_-@_-"/>
    <numFmt numFmtId="200" formatCode="0.0%;&quot;₩&quot;\!\(0.0%&quot;₩&quot;\!\)"/>
    <numFmt numFmtId="201" formatCode="0%_);[Red]&quot;₩&quot;\!\(0%&quot;₩&quot;\!\)"/>
    <numFmt numFmtId="202" formatCode="_ * #,##0.00_)&quot;￡&quot;_ ;_ * &quot;₩&quot;\!\(#,##0.00&quot;₩&quot;\!\)&quot;￡&quot;_ ;_ * &quot;-&quot;??_)&quot;￡&quot;_ ;_ @_ "/>
    <numFmt numFmtId="203" formatCode="m&quot;/&quot;d;@"/>
    <numFmt numFmtId="204" formatCode="#,##0&quot;pcs&quot;"/>
    <numFmt numFmtId="205" formatCode="#,##0\ &quot;pcs&quot;"/>
    <numFmt numFmtId="206" formatCode="m&quot;/&quot;d&quot;/&quot;yy;@"/>
    <numFmt numFmtId="207" formatCode="0_);[Red]\(0\)"/>
    <numFmt numFmtId="208" formatCode="&quot;$&quot;#,##0.00"/>
    <numFmt numFmtId="209" formatCode="m&quot;/&quot;d"/>
    <numFmt numFmtId="210" formatCode="m/d;@"/>
    <numFmt numFmtId="211" formatCode="[$-409]d&quot;-&quot;mmm;@"/>
    <numFmt numFmtId="212" formatCode="mm&quot;월&quot;\ dd&quot;일&quot;"/>
  </numFmts>
  <fonts count="174" x14ac:knownFonts="1">
    <font>
      <sz val="12"/>
      <name val="新細明體"/>
      <family val="1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2"/>
      <name val="新細明體"/>
      <family val="1"/>
      <charset val="129"/>
    </font>
    <font>
      <sz val="10"/>
      <name val="Arial"/>
      <family val="2"/>
    </font>
    <font>
      <sz val="12"/>
      <name val="Times New Roman"/>
      <family val="1"/>
    </font>
    <font>
      <u/>
      <sz val="9"/>
      <color indexed="12"/>
      <name val="新細明體"/>
      <family val="1"/>
    </font>
    <font>
      <sz val="12"/>
      <name val="굴림체"/>
      <family val="3"/>
      <charset val="129"/>
    </font>
    <font>
      <sz val="11"/>
      <name val="돋움"/>
      <family val="3"/>
      <charset val="129"/>
    </font>
    <font>
      <u/>
      <sz val="12"/>
      <color indexed="12"/>
      <name val="新細明體"/>
      <family val="1"/>
      <charset val="129"/>
    </font>
    <font>
      <sz val="10"/>
      <name val="Helv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8"/>
      <name val="돋움"/>
      <family val="3"/>
      <charset val="129"/>
    </font>
    <font>
      <sz val="8"/>
      <name val="新細明體"/>
      <family val="1"/>
      <charset val="129"/>
    </font>
    <font>
      <sz val="11"/>
      <name val="Times New Roman"/>
      <family val="1"/>
    </font>
    <font>
      <sz val="8"/>
      <name val="MS Sans Serif"/>
      <family val="2"/>
    </font>
    <font>
      <u/>
      <sz val="10"/>
      <color indexed="14"/>
      <name val="MS Sans Serif"/>
      <family val="2"/>
    </font>
    <font>
      <sz val="11"/>
      <color indexed="8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color indexed="20"/>
      <name val="맑은 고딕"/>
      <family val="3"/>
      <charset val="129"/>
    </font>
    <font>
      <b/>
      <sz val="12"/>
      <color indexed="52"/>
      <name val="맑은 고딕"/>
      <family val="3"/>
      <charset val="129"/>
    </font>
    <font>
      <b/>
      <sz val="12"/>
      <color indexed="9"/>
      <name val="맑은 고딕"/>
      <family val="3"/>
      <charset val="129"/>
    </font>
    <font>
      <i/>
      <sz val="12"/>
      <color indexed="23"/>
      <name val="맑은 고딕"/>
      <family val="3"/>
      <charset val="129"/>
    </font>
    <font>
      <sz val="12"/>
      <color indexed="17"/>
      <name val="맑은 고딕"/>
      <family val="3"/>
      <charset val="129"/>
    </font>
    <font>
      <sz val="12"/>
      <color indexed="62"/>
      <name val="맑은 고딕"/>
      <family val="3"/>
      <charset val="129"/>
    </font>
    <font>
      <sz val="12"/>
      <color indexed="52"/>
      <name val="맑은 고딕"/>
      <family val="3"/>
      <charset val="129"/>
    </font>
    <font>
      <sz val="12"/>
      <color indexed="60"/>
      <name val="맑은 고딕"/>
      <family val="3"/>
      <charset val="129"/>
    </font>
    <font>
      <b/>
      <sz val="12"/>
      <color indexed="63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12"/>
      <color indexed="10"/>
      <name val="맑은 고딕"/>
      <family val="3"/>
      <charset val="129"/>
    </font>
    <font>
      <sz val="10"/>
      <name val="MS Sans Serif"/>
      <family val="2"/>
    </font>
    <font>
      <sz val="8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2"/>
      <name val="Helv"/>
      <family val="2"/>
    </font>
    <font>
      <sz val="12"/>
      <color indexed="9"/>
      <name val="Helv"/>
      <family val="2"/>
    </font>
    <font>
      <sz val="7"/>
      <name val="Small Fonts"/>
      <family val="2"/>
    </font>
    <font>
      <sz val="10"/>
      <name val="Tms Rmn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0"/>
      <name val="Calibri"/>
      <family val="2"/>
    </font>
    <font>
      <sz val="12"/>
      <name val="Calibri"/>
      <family val="2"/>
    </font>
    <font>
      <b/>
      <sz val="40"/>
      <name val="Calibri"/>
      <family val="2"/>
    </font>
    <font>
      <sz val="20"/>
      <name val="Calibri"/>
      <family val="2"/>
    </font>
    <font>
      <sz val="18"/>
      <name val="Calibri"/>
      <family val="2"/>
    </font>
    <font>
      <sz val="14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6"/>
      <name val="Calibri"/>
      <family val="2"/>
    </font>
    <font>
      <b/>
      <sz val="14"/>
      <color indexed="12"/>
      <name val="Calibri"/>
      <family val="2"/>
    </font>
    <font>
      <b/>
      <sz val="10"/>
      <name val="Calibri"/>
      <family val="2"/>
    </font>
    <font>
      <sz val="8"/>
      <name val="굴림체"/>
      <family val="3"/>
      <charset val="129"/>
    </font>
    <font>
      <sz val="8"/>
      <name val="MS Sans Serif"/>
      <family val="2"/>
    </font>
    <font>
      <sz val="12"/>
      <name val="新細明體"/>
      <family val="1"/>
      <charset val="129"/>
    </font>
    <font>
      <sz val="8"/>
      <name val="MS Sans Serif"/>
      <family val="2"/>
    </font>
    <font>
      <sz val="11"/>
      <color indexed="8"/>
      <name val="맑은 고딕"/>
      <family val="3"/>
      <charset val="129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MS Sans Serif"/>
      <family val="2"/>
    </font>
    <font>
      <b/>
      <u/>
      <sz val="11"/>
      <color indexed="10"/>
      <name val="Calibri"/>
      <family val="2"/>
    </font>
    <font>
      <b/>
      <sz val="14"/>
      <name val="Calibri"/>
      <family val="2"/>
    </font>
    <font>
      <b/>
      <sz val="18"/>
      <name val="Calibri"/>
      <family val="2"/>
    </font>
    <font>
      <sz val="16"/>
      <name val="Calibri"/>
      <family val="2"/>
    </font>
    <font>
      <b/>
      <sz val="14"/>
      <color indexed="12"/>
      <name val="돋움"/>
      <family val="3"/>
      <charset val="129"/>
    </font>
    <font>
      <b/>
      <sz val="12.5"/>
      <color indexed="12"/>
      <name val="Calibri"/>
      <family val="2"/>
    </font>
    <font>
      <b/>
      <sz val="12.5"/>
      <color indexed="17"/>
      <name val="Calibri"/>
      <family val="2"/>
    </font>
    <font>
      <b/>
      <sz val="11"/>
      <color indexed="17"/>
      <name val="Calibri"/>
      <family val="2"/>
    </font>
    <font>
      <b/>
      <sz val="20"/>
      <color indexed="12"/>
      <name val="Calibri"/>
      <family val="2"/>
    </font>
    <font>
      <b/>
      <sz val="16"/>
      <color indexed="17"/>
      <name val="Calibri"/>
      <family val="2"/>
    </font>
    <font>
      <b/>
      <sz val="12"/>
      <color indexed="18"/>
      <name val="Calibri"/>
      <family val="2"/>
    </font>
    <font>
      <b/>
      <u/>
      <sz val="14"/>
      <name val="Calibri"/>
      <family val="2"/>
    </font>
    <font>
      <sz val="10"/>
      <color indexed="8"/>
      <name val="Calibri"/>
      <family val="2"/>
    </font>
    <font>
      <b/>
      <sz val="20"/>
      <name val="Calibri"/>
      <family val="2"/>
    </font>
    <font>
      <sz val="10"/>
      <color indexed="53"/>
      <name val="Calibri"/>
      <family val="2"/>
    </font>
    <font>
      <sz val="9"/>
      <name val="Calibri"/>
      <family val="2"/>
    </font>
    <font>
      <b/>
      <sz val="8"/>
      <name val="Calibri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Cambria"/>
      <family val="1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0000FF"/>
      <name val="Calibri"/>
      <family val="2"/>
    </font>
    <font>
      <b/>
      <sz val="11"/>
      <color theme="0"/>
      <name val="Calibri"/>
      <family val="2"/>
    </font>
    <font>
      <b/>
      <u/>
      <sz val="12"/>
      <color rgb="FF0000FF"/>
      <name val="Calibri"/>
      <family val="2"/>
    </font>
    <font>
      <b/>
      <sz val="13"/>
      <color rgb="FF0000FF"/>
      <name val="Calibri"/>
      <family val="2"/>
    </font>
    <font>
      <b/>
      <sz val="14"/>
      <color rgb="FF0000FF"/>
      <name val="Calibri"/>
      <family val="2"/>
    </font>
    <font>
      <sz val="14"/>
      <color rgb="FF0000FF"/>
      <name val="Calibri"/>
      <family val="2"/>
    </font>
    <font>
      <b/>
      <sz val="20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rgb="FF002060"/>
      <name val="Calibri"/>
      <family val="2"/>
    </font>
    <font>
      <b/>
      <sz val="18"/>
      <color theme="0"/>
      <name val="Calibri"/>
      <family val="2"/>
    </font>
    <font>
      <b/>
      <sz val="16"/>
      <color theme="1"/>
      <name val="Calibri"/>
      <family val="2"/>
    </font>
    <font>
      <b/>
      <sz val="20"/>
      <color indexed="9"/>
      <name val="Calibri"/>
      <family val="2"/>
    </font>
    <font>
      <b/>
      <sz val="16"/>
      <color rgb="FFFF0000"/>
      <name val="Calibri"/>
      <family val="2"/>
    </font>
    <font>
      <b/>
      <sz val="9"/>
      <color rgb="FF0000FF"/>
      <name val="Calibri"/>
      <family val="2"/>
    </font>
    <font>
      <sz val="11"/>
      <name val="Tahoma"/>
      <family val="2"/>
    </font>
    <font>
      <b/>
      <sz val="10"/>
      <color theme="0"/>
      <name val="Calibri"/>
      <family val="2"/>
    </font>
    <font>
      <b/>
      <sz val="20"/>
      <color rgb="FFFF0000"/>
      <name val="Calibri"/>
      <family val="2"/>
    </font>
    <font>
      <b/>
      <sz val="18"/>
      <color rgb="FFFF0000"/>
      <name val="Calibri"/>
      <family val="2"/>
    </font>
    <font>
      <sz val="11"/>
      <color rgb="FF0000FF"/>
      <name val="Calibri"/>
      <family val="2"/>
    </font>
    <font>
      <b/>
      <sz val="16"/>
      <color rgb="FFFF0000"/>
      <name val="돋움"/>
      <family val="2"/>
      <charset val="129"/>
    </font>
    <font>
      <sz val="11"/>
      <name val="맑은 고딕"/>
      <family val="3"/>
      <charset val="129"/>
    </font>
    <font>
      <b/>
      <sz val="18"/>
      <color theme="1"/>
      <name val="Calibri"/>
      <family val="2"/>
    </font>
    <font>
      <b/>
      <sz val="18"/>
      <color indexed="12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20"/>
      <color rgb="FF002060"/>
      <name val="Tahoma"/>
      <family val="2"/>
    </font>
    <font>
      <b/>
      <sz val="22"/>
      <name val="Calibri"/>
      <family val="2"/>
    </font>
    <font>
      <b/>
      <sz val="22"/>
      <color rgb="FFFF0000"/>
      <name val="Calibri"/>
      <family val="2"/>
    </font>
    <font>
      <b/>
      <sz val="26"/>
      <color rgb="FFFF0000"/>
      <name val="Calibri"/>
      <family val="2"/>
    </font>
    <font>
      <b/>
      <sz val="18"/>
      <name val="맑은 고딕"/>
      <family val="2"/>
      <charset val="129"/>
    </font>
    <font>
      <b/>
      <sz val="16"/>
      <color indexed="18"/>
      <name val="Calibri"/>
      <family val="2"/>
    </font>
    <font>
      <b/>
      <sz val="24"/>
      <color theme="0"/>
      <name val="Calibri"/>
      <family val="2"/>
    </font>
    <font>
      <b/>
      <sz val="16"/>
      <color rgb="FF0000FF"/>
      <name val="Calibri"/>
      <family val="2"/>
    </font>
    <font>
      <b/>
      <sz val="24"/>
      <color rgb="FF0000FF"/>
      <name val="Calibri"/>
      <family val="2"/>
    </font>
    <font>
      <sz val="26"/>
      <name val="Trebuchet MS"/>
      <family val="2"/>
    </font>
    <font>
      <b/>
      <u/>
      <sz val="16"/>
      <color rgb="FF0000FF"/>
      <name val="Calibri"/>
      <family val="2"/>
    </font>
    <font>
      <sz val="11"/>
      <color rgb="FF0000FF"/>
      <name val="돋움"/>
      <family val="2"/>
      <charset val="129"/>
    </font>
    <font>
      <u/>
      <sz val="11"/>
      <color indexed="12"/>
      <name val="Calibri"/>
      <family val="2"/>
    </font>
    <font>
      <b/>
      <sz val="12"/>
      <color rgb="FFFF0000"/>
      <name val="Calibri"/>
      <family val="2"/>
    </font>
    <font>
      <b/>
      <sz val="22"/>
      <color rgb="FF0000FF"/>
      <name val="Calibri"/>
      <family val="2"/>
    </font>
  </fonts>
  <fills count="7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0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dotted">
        <color indexed="64"/>
      </right>
      <top style="hair">
        <color indexed="64"/>
      </top>
      <bottom/>
      <diagonal/>
    </border>
    <border>
      <left style="double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double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8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8"/>
      </top>
      <bottom style="thin">
        <color indexed="64"/>
      </bottom>
      <diagonal/>
    </border>
    <border>
      <left style="double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8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 style="dotted">
        <color indexed="64"/>
      </left>
      <right style="medium">
        <color indexed="64"/>
      </right>
      <top/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8"/>
      </bottom>
      <diagonal/>
    </border>
    <border>
      <left/>
      <right style="thin">
        <color indexed="64"/>
      </right>
      <top style="medium">
        <color indexed="64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8"/>
      </bottom>
      <diagonal/>
    </border>
    <border>
      <left style="medium">
        <color indexed="64"/>
      </left>
      <right style="thin">
        <color indexed="64"/>
      </right>
      <top style="double">
        <color indexed="8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2014">
    <xf numFmtId="0" fontId="0" fillId="0" borderId="0"/>
    <xf numFmtId="0" fontId="7" fillId="0" borderId="0"/>
    <xf numFmtId="0" fontId="7" fillId="0" borderId="0"/>
    <xf numFmtId="9" fontId="7" fillId="2" borderId="0"/>
    <xf numFmtId="0" fontId="83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83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83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83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83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83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>
      <alignment vertical="center"/>
    </xf>
    <xf numFmtId="0" fontId="116" fillId="36" borderId="0" applyNumberFormat="0" applyBorder="0" applyAlignment="0" applyProtection="0"/>
    <xf numFmtId="0" fontId="116" fillId="36" borderId="0" applyNumberFormat="0" applyBorder="0" applyAlignment="0" applyProtection="0"/>
    <xf numFmtId="0" fontId="116" fillId="36" borderId="0" applyNumberFormat="0" applyBorder="0" applyAlignment="0" applyProtection="0"/>
    <xf numFmtId="0" fontId="116" fillId="36" borderId="0" applyNumberFormat="0" applyBorder="0" applyAlignment="0" applyProtection="0"/>
    <xf numFmtId="0" fontId="116" fillId="36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>
      <alignment vertical="center"/>
    </xf>
    <xf numFmtId="0" fontId="116" fillId="37" borderId="0" applyNumberFormat="0" applyBorder="0" applyAlignment="0" applyProtection="0"/>
    <xf numFmtId="0" fontId="116" fillId="37" borderId="0" applyNumberFormat="0" applyBorder="0" applyAlignment="0" applyProtection="0"/>
    <xf numFmtId="0" fontId="116" fillId="37" borderId="0" applyNumberFormat="0" applyBorder="0" applyAlignment="0" applyProtection="0"/>
    <xf numFmtId="0" fontId="116" fillId="37" borderId="0" applyNumberFormat="0" applyBorder="0" applyAlignment="0" applyProtection="0"/>
    <xf numFmtId="0" fontId="116" fillId="37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>
      <alignment vertical="center"/>
    </xf>
    <xf numFmtId="0" fontId="116" fillId="38" borderId="0" applyNumberFormat="0" applyBorder="0" applyAlignment="0" applyProtection="0"/>
    <xf numFmtId="0" fontId="116" fillId="38" borderId="0" applyNumberFormat="0" applyBorder="0" applyAlignment="0" applyProtection="0"/>
    <xf numFmtId="0" fontId="116" fillId="38" borderId="0" applyNumberFormat="0" applyBorder="0" applyAlignment="0" applyProtection="0"/>
    <xf numFmtId="0" fontId="116" fillId="38" borderId="0" applyNumberFormat="0" applyBorder="0" applyAlignment="0" applyProtection="0"/>
    <xf numFmtId="0" fontId="116" fillId="38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>
      <alignment vertical="center"/>
    </xf>
    <xf numFmtId="0" fontId="116" fillId="39" borderId="0" applyNumberFormat="0" applyBorder="0" applyAlignment="0" applyProtection="0"/>
    <xf numFmtId="0" fontId="116" fillId="39" borderId="0" applyNumberFormat="0" applyBorder="0" applyAlignment="0" applyProtection="0"/>
    <xf numFmtId="0" fontId="116" fillId="39" borderId="0" applyNumberFormat="0" applyBorder="0" applyAlignment="0" applyProtection="0"/>
    <xf numFmtId="0" fontId="116" fillId="39" borderId="0" applyNumberFormat="0" applyBorder="0" applyAlignment="0" applyProtection="0"/>
    <xf numFmtId="0" fontId="116" fillId="39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>
      <alignment vertical="center"/>
    </xf>
    <xf numFmtId="0" fontId="116" fillId="40" borderId="0" applyNumberFormat="0" applyBorder="0" applyAlignment="0" applyProtection="0"/>
    <xf numFmtId="0" fontId="116" fillId="40" borderId="0" applyNumberFormat="0" applyBorder="0" applyAlignment="0" applyProtection="0"/>
    <xf numFmtId="0" fontId="116" fillId="40" borderId="0" applyNumberFormat="0" applyBorder="0" applyAlignment="0" applyProtection="0"/>
    <xf numFmtId="0" fontId="116" fillId="40" borderId="0" applyNumberFormat="0" applyBorder="0" applyAlignment="0" applyProtection="0"/>
    <xf numFmtId="0" fontId="116" fillId="40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116" fillId="41" borderId="0" applyNumberFormat="0" applyBorder="0" applyAlignment="0" applyProtection="0"/>
    <xf numFmtId="0" fontId="116" fillId="41" borderId="0" applyNumberFormat="0" applyBorder="0" applyAlignment="0" applyProtection="0"/>
    <xf numFmtId="0" fontId="116" fillId="41" borderId="0" applyNumberFormat="0" applyBorder="0" applyAlignment="0" applyProtection="0"/>
    <xf numFmtId="0" fontId="116" fillId="41" borderId="0" applyNumberFormat="0" applyBorder="0" applyAlignment="0" applyProtection="0"/>
    <xf numFmtId="0" fontId="116" fillId="41" borderId="0" applyNumberFormat="0" applyBorder="0" applyAlignment="0" applyProtection="0"/>
    <xf numFmtId="0" fontId="23" fillId="8" borderId="0" applyNumberFormat="0" applyBorder="0" applyAlignment="0" applyProtection="0"/>
    <xf numFmtId="0" fontId="83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83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83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83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83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83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>
      <alignment vertical="center"/>
    </xf>
    <xf numFmtId="0" fontId="116" fillId="42" borderId="0" applyNumberFormat="0" applyBorder="0" applyAlignment="0" applyProtection="0"/>
    <xf numFmtId="0" fontId="116" fillId="42" borderId="0" applyNumberFormat="0" applyBorder="0" applyAlignment="0" applyProtection="0"/>
    <xf numFmtId="0" fontId="116" fillId="42" borderId="0" applyNumberFormat="0" applyBorder="0" applyAlignment="0" applyProtection="0"/>
    <xf numFmtId="0" fontId="116" fillId="42" borderId="0" applyNumberFormat="0" applyBorder="0" applyAlignment="0" applyProtection="0"/>
    <xf numFmtId="0" fontId="116" fillId="4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>
      <alignment vertical="center"/>
    </xf>
    <xf numFmtId="0" fontId="116" fillId="43" borderId="0" applyNumberFormat="0" applyBorder="0" applyAlignment="0" applyProtection="0"/>
    <xf numFmtId="0" fontId="116" fillId="43" borderId="0" applyNumberFormat="0" applyBorder="0" applyAlignment="0" applyProtection="0"/>
    <xf numFmtId="0" fontId="116" fillId="43" borderId="0" applyNumberFormat="0" applyBorder="0" applyAlignment="0" applyProtection="0"/>
    <xf numFmtId="0" fontId="116" fillId="43" borderId="0" applyNumberFormat="0" applyBorder="0" applyAlignment="0" applyProtection="0"/>
    <xf numFmtId="0" fontId="116" fillId="43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>
      <alignment vertical="center"/>
    </xf>
    <xf numFmtId="0" fontId="116" fillId="44" borderId="0" applyNumberFormat="0" applyBorder="0" applyAlignment="0" applyProtection="0"/>
    <xf numFmtId="0" fontId="116" fillId="44" borderId="0" applyNumberFormat="0" applyBorder="0" applyAlignment="0" applyProtection="0"/>
    <xf numFmtId="0" fontId="116" fillId="44" borderId="0" applyNumberFormat="0" applyBorder="0" applyAlignment="0" applyProtection="0"/>
    <xf numFmtId="0" fontId="116" fillId="44" borderId="0" applyNumberFormat="0" applyBorder="0" applyAlignment="0" applyProtection="0"/>
    <xf numFmtId="0" fontId="116" fillId="44" borderId="0" applyNumberFormat="0" applyBorder="0" applyAlignment="0" applyProtection="0"/>
    <xf numFmtId="0" fontId="23" fillId="11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>
      <alignment vertical="center"/>
    </xf>
    <xf numFmtId="0" fontId="116" fillId="45" borderId="0" applyNumberFormat="0" applyBorder="0" applyAlignment="0" applyProtection="0"/>
    <xf numFmtId="0" fontId="116" fillId="45" borderId="0" applyNumberFormat="0" applyBorder="0" applyAlignment="0" applyProtection="0"/>
    <xf numFmtId="0" fontId="116" fillId="45" borderId="0" applyNumberFormat="0" applyBorder="0" applyAlignment="0" applyProtection="0"/>
    <xf numFmtId="0" fontId="116" fillId="45" borderId="0" applyNumberFormat="0" applyBorder="0" applyAlignment="0" applyProtection="0"/>
    <xf numFmtId="0" fontId="116" fillId="45" borderId="0" applyNumberFormat="0" applyBorder="0" applyAlignment="0" applyProtection="0"/>
    <xf numFmtId="0" fontId="23" fillId="6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>
      <alignment vertical="center"/>
    </xf>
    <xf numFmtId="0" fontId="116" fillId="46" borderId="0" applyNumberFormat="0" applyBorder="0" applyAlignment="0" applyProtection="0"/>
    <xf numFmtId="0" fontId="116" fillId="46" borderId="0" applyNumberFormat="0" applyBorder="0" applyAlignment="0" applyProtection="0"/>
    <xf numFmtId="0" fontId="116" fillId="46" borderId="0" applyNumberFormat="0" applyBorder="0" applyAlignment="0" applyProtection="0"/>
    <xf numFmtId="0" fontId="116" fillId="46" borderId="0" applyNumberFormat="0" applyBorder="0" applyAlignment="0" applyProtection="0"/>
    <xf numFmtId="0" fontId="116" fillId="46" borderId="0" applyNumberFormat="0" applyBorder="0" applyAlignment="0" applyProtection="0"/>
    <xf numFmtId="0" fontId="23" fillId="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>
      <alignment vertical="center"/>
    </xf>
    <xf numFmtId="0" fontId="116" fillId="47" borderId="0" applyNumberFormat="0" applyBorder="0" applyAlignment="0" applyProtection="0"/>
    <xf numFmtId="0" fontId="116" fillId="47" borderId="0" applyNumberFormat="0" applyBorder="0" applyAlignment="0" applyProtection="0"/>
    <xf numFmtId="0" fontId="116" fillId="47" borderId="0" applyNumberFormat="0" applyBorder="0" applyAlignment="0" applyProtection="0"/>
    <xf numFmtId="0" fontId="116" fillId="47" borderId="0" applyNumberFormat="0" applyBorder="0" applyAlignment="0" applyProtection="0"/>
    <xf numFmtId="0" fontId="116" fillId="47" borderId="0" applyNumberFormat="0" applyBorder="0" applyAlignment="0" applyProtection="0"/>
    <xf numFmtId="0" fontId="23" fillId="12" borderId="0" applyNumberFormat="0" applyBorder="0" applyAlignment="0" applyProtection="0"/>
    <xf numFmtId="0" fontId="81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81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81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81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81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81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>
      <alignment vertical="center"/>
    </xf>
    <xf numFmtId="0" fontId="117" fillId="48" borderId="0" applyNumberFormat="0" applyBorder="0" applyAlignment="0" applyProtection="0"/>
    <xf numFmtId="0" fontId="117" fillId="48" borderId="0" applyNumberFormat="0" applyBorder="0" applyAlignment="0" applyProtection="0"/>
    <xf numFmtId="0" fontId="117" fillId="48" borderId="0" applyNumberFormat="0" applyBorder="0" applyAlignment="0" applyProtection="0"/>
    <xf numFmtId="0" fontId="117" fillId="48" borderId="0" applyNumberFormat="0" applyBorder="0" applyAlignment="0" applyProtection="0"/>
    <xf numFmtId="0" fontId="117" fillId="48" borderId="0" applyNumberFormat="0" applyBorder="0" applyAlignment="0" applyProtection="0"/>
    <xf numFmtId="0" fontId="25" fillId="13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>
      <alignment vertical="center"/>
    </xf>
    <xf numFmtId="0" fontId="117" fillId="49" borderId="0" applyNumberFormat="0" applyBorder="0" applyAlignment="0" applyProtection="0"/>
    <xf numFmtId="0" fontId="117" fillId="49" borderId="0" applyNumberFormat="0" applyBorder="0" applyAlignment="0" applyProtection="0"/>
    <xf numFmtId="0" fontId="117" fillId="49" borderId="0" applyNumberFormat="0" applyBorder="0" applyAlignment="0" applyProtection="0"/>
    <xf numFmtId="0" fontId="117" fillId="49" borderId="0" applyNumberFormat="0" applyBorder="0" applyAlignment="0" applyProtection="0"/>
    <xf numFmtId="0" fontId="117" fillId="4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>
      <alignment vertical="center"/>
    </xf>
    <xf numFmtId="0" fontId="117" fillId="50" borderId="0" applyNumberFormat="0" applyBorder="0" applyAlignment="0" applyProtection="0"/>
    <xf numFmtId="0" fontId="117" fillId="50" borderId="0" applyNumberFormat="0" applyBorder="0" applyAlignment="0" applyProtection="0"/>
    <xf numFmtId="0" fontId="117" fillId="50" borderId="0" applyNumberFormat="0" applyBorder="0" applyAlignment="0" applyProtection="0"/>
    <xf numFmtId="0" fontId="117" fillId="50" borderId="0" applyNumberFormat="0" applyBorder="0" applyAlignment="0" applyProtection="0"/>
    <xf numFmtId="0" fontId="117" fillId="50" borderId="0" applyNumberFormat="0" applyBorder="0" applyAlignment="0" applyProtection="0"/>
    <xf numFmtId="0" fontId="25" fillId="11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>
      <alignment vertical="center"/>
    </xf>
    <xf numFmtId="0" fontId="117" fillId="51" borderId="0" applyNumberFormat="0" applyBorder="0" applyAlignment="0" applyProtection="0"/>
    <xf numFmtId="0" fontId="117" fillId="51" borderId="0" applyNumberFormat="0" applyBorder="0" applyAlignment="0" applyProtection="0"/>
    <xf numFmtId="0" fontId="117" fillId="51" borderId="0" applyNumberFormat="0" applyBorder="0" applyAlignment="0" applyProtection="0"/>
    <xf numFmtId="0" fontId="117" fillId="51" borderId="0" applyNumberFormat="0" applyBorder="0" applyAlignment="0" applyProtection="0"/>
    <xf numFmtId="0" fontId="117" fillId="51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>
      <alignment vertical="center"/>
    </xf>
    <xf numFmtId="0" fontId="117" fillId="52" borderId="0" applyNumberFormat="0" applyBorder="0" applyAlignment="0" applyProtection="0"/>
    <xf numFmtId="0" fontId="117" fillId="52" borderId="0" applyNumberFormat="0" applyBorder="0" applyAlignment="0" applyProtection="0"/>
    <xf numFmtId="0" fontId="117" fillId="52" borderId="0" applyNumberFormat="0" applyBorder="0" applyAlignment="0" applyProtection="0"/>
    <xf numFmtId="0" fontId="117" fillId="52" borderId="0" applyNumberFormat="0" applyBorder="0" applyAlignment="0" applyProtection="0"/>
    <xf numFmtId="0" fontId="117" fillId="52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>
      <alignment vertical="center"/>
    </xf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117" fillId="53" borderId="0" applyNumberFormat="0" applyBorder="0" applyAlignment="0" applyProtection="0"/>
    <xf numFmtId="0" fontId="25" fillId="16" borderId="0" applyNumberFormat="0" applyBorder="0" applyAlignment="0" applyProtection="0"/>
    <xf numFmtId="0" fontId="81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81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81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81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81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81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54" fillId="0" borderId="0">
      <alignment horizontal="center" wrapText="1"/>
      <protection locked="0"/>
    </xf>
    <xf numFmtId="0" fontId="84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181" fontId="11" fillId="0" borderId="0" applyFill="0" applyBorder="0" applyAlignment="0"/>
    <xf numFmtId="0" fontId="7" fillId="0" borderId="0" applyFill="0" applyBorder="0" applyAlignment="0"/>
    <xf numFmtId="182" fontId="13" fillId="0" borderId="0" applyFill="0" applyBorder="0" applyAlignment="0"/>
    <xf numFmtId="195" fontId="13" fillId="0" borderId="0" applyFill="0" applyBorder="0" applyAlignment="0"/>
    <xf numFmtId="183" fontId="13" fillId="0" borderId="0" applyFill="0" applyBorder="0" applyAlignment="0"/>
    <xf numFmtId="196" fontId="13" fillId="0" borderId="0" applyFill="0" applyBorder="0" applyAlignment="0"/>
    <xf numFmtId="185" fontId="11" fillId="0" borderId="0" applyFill="0" applyBorder="0" applyAlignment="0"/>
    <xf numFmtId="197" fontId="7" fillId="0" borderId="0" applyFill="0" applyBorder="0" applyAlignment="0"/>
    <xf numFmtId="186" fontId="11" fillId="0" borderId="0" applyFill="0" applyBorder="0" applyAlignment="0"/>
    <xf numFmtId="198" fontId="7" fillId="0" borderId="0" applyFill="0" applyBorder="0" applyAlignment="0"/>
    <xf numFmtId="189" fontId="11" fillId="0" borderId="0" applyFill="0" applyBorder="0" applyAlignment="0"/>
    <xf numFmtId="199" fontId="13" fillId="0" borderId="0" applyFill="0" applyBorder="0" applyAlignment="0"/>
    <xf numFmtId="184" fontId="13" fillId="0" borderId="0" applyFill="0" applyBorder="0" applyAlignment="0"/>
    <xf numFmtId="200" fontId="13" fillId="0" borderId="0" applyFill="0" applyBorder="0" applyAlignment="0"/>
    <xf numFmtId="182" fontId="13" fillId="0" borderId="0" applyFill="0" applyBorder="0" applyAlignment="0"/>
    <xf numFmtId="195" fontId="13" fillId="0" borderId="0" applyFill="0" applyBorder="0" applyAlignment="0"/>
    <xf numFmtId="0" fontId="85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82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41" fontId="78" fillId="0" borderId="0" applyFont="0" applyFill="0" applyBorder="0" applyAlignment="0" applyProtection="0"/>
    <xf numFmtId="189" fontId="11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55" fillId="0" borderId="0" applyNumberFormat="0" applyAlignment="0">
      <alignment horizontal="left"/>
    </xf>
    <xf numFmtId="0" fontId="56" fillId="0" borderId="0" applyNumberFormat="0" applyAlignment="0"/>
    <xf numFmtId="182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4" fontId="14" fillId="0" borderId="0" applyFill="0" applyBorder="0" applyAlignment="0"/>
    <xf numFmtId="189" fontId="11" fillId="0" borderId="0" applyFill="0" applyBorder="0" applyAlignment="0"/>
    <xf numFmtId="199" fontId="13" fillId="0" borderId="0" applyFill="0" applyBorder="0" applyAlignment="0"/>
    <xf numFmtId="182" fontId="13" fillId="0" borderId="0" applyFill="0" applyBorder="0" applyAlignment="0"/>
    <xf numFmtId="195" fontId="13" fillId="0" borderId="0" applyFill="0" applyBorder="0" applyAlignment="0"/>
    <xf numFmtId="189" fontId="11" fillId="0" borderId="0" applyFill="0" applyBorder="0" applyAlignment="0"/>
    <xf numFmtId="199" fontId="13" fillId="0" borderId="0" applyFill="0" applyBorder="0" applyAlignment="0"/>
    <xf numFmtId="184" fontId="13" fillId="0" borderId="0" applyFill="0" applyBorder="0" applyAlignment="0"/>
    <xf numFmtId="200" fontId="13" fillId="0" borderId="0" applyFill="0" applyBorder="0" applyAlignment="0"/>
    <xf numFmtId="182" fontId="13" fillId="0" borderId="0" applyFill="0" applyBorder="0" applyAlignment="0"/>
    <xf numFmtId="195" fontId="13" fillId="0" borderId="0" applyFill="0" applyBorder="0" applyAlignment="0"/>
    <xf numFmtId="0" fontId="57" fillId="0" borderId="0" applyNumberFormat="0" applyAlignment="0">
      <alignment horizontal="left"/>
    </xf>
    <xf numFmtId="0" fontId="8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87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38" fontId="15" fillId="23" borderId="0" applyNumberFormat="0" applyBorder="0" applyAlignment="0" applyProtection="0"/>
    <xf numFmtId="0" fontId="16" fillId="0" borderId="3" applyNumberFormat="0" applyAlignment="0" applyProtection="0">
      <alignment horizontal="left" vertical="center"/>
    </xf>
    <xf numFmtId="0" fontId="16" fillId="0" borderId="4">
      <alignment horizontal="left" vertical="center"/>
    </xf>
    <xf numFmtId="0" fontId="88" fillId="0" borderId="5" applyNumberFormat="0" applyFill="0" applyAlignment="0" applyProtection="0"/>
    <xf numFmtId="0" fontId="89" fillId="0" borderId="6" applyNumberFormat="0" applyFill="0" applyAlignment="0" applyProtection="0"/>
    <xf numFmtId="0" fontId="90" fillId="0" borderId="7" applyNumberFormat="0" applyFill="0" applyAlignment="0" applyProtection="0"/>
    <xf numFmtId="0" fontId="90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91" fillId="8" borderId="1" applyNumberFormat="0" applyAlignment="0" applyProtection="0"/>
    <xf numFmtId="10" fontId="15" fillId="24" borderId="8" applyNumberFormat="0" applyBorder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182" fontId="58" fillId="25" borderId="0"/>
    <xf numFmtId="189" fontId="11" fillId="0" borderId="0" applyFill="0" applyBorder="0" applyAlignment="0"/>
    <xf numFmtId="199" fontId="13" fillId="0" borderId="0" applyFill="0" applyBorder="0" applyAlignment="0"/>
    <xf numFmtId="182" fontId="13" fillId="0" borderId="0" applyFill="0" applyBorder="0" applyAlignment="0"/>
    <xf numFmtId="195" fontId="13" fillId="0" borderId="0" applyFill="0" applyBorder="0" applyAlignment="0"/>
    <xf numFmtId="189" fontId="11" fillId="0" borderId="0" applyFill="0" applyBorder="0" applyAlignment="0"/>
    <xf numFmtId="199" fontId="13" fillId="0" borderId="0" applyFill="0" applyBorder="0" applyAlignment="0"/>
    <xf numFmtId="184" fontId="13" fillId="0" borderId="0" applyFill="0" applyBorder="0" applyAlignment="0"/>
    <xf numFmtId="200" fontId="13" fillId="0" borderId="0" applyFill="0" applyBorder="0" applyAlignment="0"/>
    <xf numFmtId="182" fontId="13" fillId="0" borderId="0" applyFill="0" applyBorder="0" applyAlignment="0"/>
    <xf numFmtId="195" fontId="13" fillId="0" borderId="0" applyFill="0" applyBorder="0" applyAlignment="0"/>
    <xf numFmtId="0" fontId="92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182" fontId="59" fillId="26" borderId="0"/>
    <xf numFmtId="41" fontId="11" fillId="0" borderId="0" applyFont="0" applyFill="0" applyBorder="0" applyAlignment="0" applyProtection="0"/>
    <xf numFmtId="192" fontId="20" fillId="0" borderId="0" applyFont="0" applyFill="0" applyBorder="0" applyAlignment="0" applyProtection="0"/>
    <xf numFmtId="194" fontId="20" fillId="0" borderId="0" applyFont="0" applyFill="0" applyBorder="0" applyAlignment="0" applyProtection="0"/>
    <xf numFmtId="0" fontId="7" fillId="0" borderId="0" applyFont="0" applyFill="0" applyBorder="0" applyAlignment="0" applyProtection="0"/>
    <xf numFmtId="193" fontId="20" fillId="0" borderId="0" applyFont="0" applyFill="0" applyBorder="0" applyAlignment="0" applyProtection="0"/>
    <xf numFmtId="0" fontId="93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37" fontId="60" fillId="0" borderId="0"/>
    <xf numFmtId="180" fontId="17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4" fillId="0" borderId="0"/>
    <xf numFmtId="0" fontId="11" fillId="0" borderId="0">
      <alignment vertical="center"/>
    </xf>
    <xf numFmtId="0" fontId="76" fillId="0" borderId="0" applyAlignment="0">
      <alignment vertical="top" wrapText="1"/>
      <protection locked="0"/>
    </xf>
    <xf numFmtId="0" fontId="23" fillId="0" borderId="0"/>
    <xf numFmtId="0" fontId="24" fillId="0" borderId="0"/>
    <xf numFmtId="0" fontId="23" fillId="0" borderId="0"/>
    <xf numFmtId="0" fontId="23" fillId="0" borderId="0"/>
    <xf numFmtId="0" fontId="7" fillId="0" borderId="0"/>
    <xf numFmtId="0" fontId="118" fillId="0" borderId="0"/>
    <xf numFmtId="0" fontId="1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83" fillId="0" borderId="0">
      <alignment vertical="center"/>
    </xf>
    <xf numFmtId="0" fontId="23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83" fillId="0" borderId="0">
      <alignment vertical="center"/>
    </xf>
    <xf numFmtId="0" fontId="24" fillId="0" borderId="0"/>
    <xf numFmtId="0" fontId="23" fillId="0" borderId="0"/>
    <xf numFmtId="0" fontId="83" fillId="0" borderId="0">
      <alignment vertical="center"/>
    </xf>
    <xf numFmtId="0" fontId="24" fillId="0" borderId="0"/>
    <xf numFmtId="0" fontId="83" fillId="0" borderId="0"/>
    <xf numFmtId="0" fontId="24" fillId="0" borderId="0"/>
    <xf numFmtId="0" fontId="11" fillId="0" borderId="0">
      <alignment vertical="center"/>
    </xf>
    <xf numFmtId="0" fontId="83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94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14" fontId="54" fillId="0" borderId="0">
      <alignment horizontal="center" wrapText="1"/>
      <protection locked="0"/>
    </xf>
    <xf numFmtId="186" fontId="11" fillId="0" borderId="0" applyFont="0" applyFill="0" applyBorder="0" applyAlignment="0" applyProtection="0"/>
    <xf numFmtId="198" fontId="7" fillId="0" borderId="0" applyFont="0" applyFill="0" applyBorder="0" applyAlignment="0" applyProtection="0"/>
    <xf numFmtId="190" fontId="11" fillId="0" borderId="0" applyFont="0" applyFill="0" applyBorder="0" applyAlignment="0" applyProtection="0"/>
    <xf numFmtId="201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89" fontId="11" fillId="0" borderId="0" applyFill="0" applyBorder="0" applyAlignment="0"/>
    <xf numFmtId="199" fontId="13" fillId="0" borderId="0" applyFill="0" applyBorder="0" applyAlignment="0"/>
    <xf numFmtId="182" fontId="13" fillId="0" borderId="0" applyFill="0" applyBorder="0" applyAlignment="0"/>
    <xf numFmtId="195" fontId="13" fillId="0" borderId="0" applyFill="0" applyBorder="0" applyAlignment="0"/>
    <xf numFmtId="189" fontId="11" fillId="0" borderId="0" applyFill="0" applyBorder="0" applyAlignment="0"/>
    <xf numFmtId="199" fontId="13" fillId="0" borderId="0" applyFill="0" applyBorder="0" applyAlignment="0"/>
    <xf numFmtId="184" fontId="13" fillId="0" borderId="0" applyFill="0" applyBorder="0" applyAlignment="0"/>
    <xf numFmtId="200" fontId="13" fillId="0" borderId="0" applyFill="0" applyBorder="0" applyAlignment="0"/>
    <xf numFmtId="182" fontId="13" fillId="0" borderId="0" applyFill="0" applyBorder="0" applyAlignment="0"/>
    <xf numFmtId="195" fontId="13" fillId="0" borderId="0" applyFill="0" applyBorder="0" applyAlignment="0"/>
    <xf numFmtId="191" fontId="61" fillId="0" borderId="0"/>
    <xf numFmtId="0" fontId="53" fillId="0" borderId="0" applyNumberFormat="0" applyFont="0" applyFill="0" applyBorder="0" applyAlignment="0" applyProtection="0">
      <alignment horizontal="left"/>
    </xf>
    <xf numFmtId="14" fontId="62" fillId="0" borderId="0" applyNumberFormat="0" applyFill="0" applyBorder="0" applyAlignment="0" applyProtection="0">
      <alignment horizontal="left"/>
    </xf>
    <xf numFmtId="40" fontId="63" fillId="0" borderId="0" applyBorder="0">
      <alignment horizontal="right"/>
    </xf>
    <xf numFmtId="49" fontId="14" fillId="0" borderId="0" applyFill="0" applyBorder="0" applyAlignment="0"/>
    <xf numFmtId="187" fontId="11" fillId="0" borderId="0" applyFill="0" applyBorder="0" applyAlignment="0"/>
    <xf numFmtId="0" fontId="7" fillId="0" borderId="0" applyFill="0" applyBorder="0" applyAlignment="0"/>
    <xf numFmtId="188" fontId="11" fillId="0" borderId="0" applyFill="0" applyBorder="0" applyAlignment="0"/>
    <xf numFmtId="202" fontId="7" fillId="0" borderId="0" applyFill="0" applyBorder="0" applyAlignment="0"/>
    <xf numFmtId="0" fontId="95" fillId="0" borderId="0" applyNumberFormat="0" applyFill="0" applyBorder="0" applyAlignment="0" applyProtection="0"/>
    <xf numFmtId="0" fontId="96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97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>
      <alignment vertical="center"/>
    </xf>
    <xf numFmtId="0" fontId="117" fillId="54" borderId="0" applyNumberFormat="0" applyBorder="0" applyAlignment="0" applyProtection="0"/>
    <xf numFmtId="0" fontId="117" fillId="54" borderId="0" applyNumberFormat="0" applyBorder="0" applyAlignment="0" applyProtection="0"/>
    <xf numFmtId="0" fontId="117" fillId="54" borderId="0" applyNumberFormat="0" applyBorder="0" applyAlignment="0" applyProtection="0"/>
    <xf numFmtId="0" fontId="117" fillId="54" borderId="0" applyNumberFormat="0" applyBorder="0" applyAlignment="0" applyProtection="0"/>
    <xf numFmtId="0" fontId="117" fillId="54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>
      <alignment vertical="center"/>
    </xf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>
      <alignment vertical="center"/>
    </xf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25" fillId="19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>
      <alignment vertical="center"/>
    </xf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>
      <alignment vertical="center"/>
    </xf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25" fillId="15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>
      <alignment vertical="center"/>
    </xf>
    <xf numFmtId="0" fontId="117" fillId="59" borderId="0" applyNumberFormat="0" applyBorder="0" applyAlignment="0" applyProtection="0"/>
    <xf numFmtId="0" fontId="117" fillId="59" borderId="0" applyNumberFormat="0" applyBorder="0" applyAlignment="0" applyProtection="0"/>
    <xf numFmtId="0" fontId="117" fillId="59" borderId="0" applyNumberFormat="0" applyBorder="0" applyAlignment="0" applyProtection="0"/>
    <xf numFmtId="0" fontId="117" fillId="59" borderId="0" applyNumberFormat="0" applyBorder="0" applyAlignment="0" applyProtection="0"/>
    <xf numFmtId="0" fontId="117" fillId="59" borderId="0" applyNumberFormat="0" applyBorder="0" applyAlignment="0" applyProtection="0"/>
    <xf numFmtId="0" fontId="25" fillId="20" borderId="0" applyNumberFormat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21" borderId="1" applyNumberFormat="0" applyAlignment="0" applyProtection="0"/>
    <xf numFmtId="0" fontId="28" fillId="21" borderId="1" applyNumberFormat="0" applyAlignment="0" applyProtection="0">
      <alignment vertical="center"/>
    </xf>
    <xf numFmtId="0" fontId="120" fillId="60" borderId="105" applyNumberFormat="0" applyAlignment="0" applyProtection="0"/>
    <xf numFmtId="0" fontId="120" fillId="60" borderId="105" applyNumberFormat="0" applyAlignment="0" applyProtection="0"/>
    <xf numFmtId="0" fontId="120" fillId="60" borderId="105" applyNumberFormat="0" applyAlignment="0" applyProtection="0"/>
    <xf numFmtId="0" fontId="120" fillId="60" borderId="105" applyNumberFormat="0" applyAlignment="0" applyProtection="0"/>
    <xf numFmtId="0" fontId="120" fillId="60" borderId="105" applyNumberFormat="0" applyAlignment="0" applyProtection="0"/>
    <xf numFmtId="0" fontId="28" fillId="21" borderId="1" applyNumberFormat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>
      <alignment vertical="center"/>
    </xf>
    <xf numFmtId="0" fontId="121" fillId="61" borderId="0" applyNumberFormat="0" applyBorder="0" applyAlignment="0" applyProtection="0"/>
    <xf numFmtId="0" fontId="121" fillId="61" borderId="0" applyNumberFormat="0" applyBorder="0" applyAlignment="0" applyProtection="0"/>
    <xf numFmtId="0" fontId="121" fillId="61" borderId="0" applyNumberFormat="0" applyBorder="0" applyAlignment="0" applyProtection="0"/>
    <xf numFmtId="0" fontId="121" fillId="61" borderId="0" applyNumberFormat="0" applyBorder="0" applyAlignment="0" applyProtection="0"/>
    <xf numFmtId="0" fontId="121" fillId="61" borderId="0" applyNumberFormat="0" applyBorder="0" applyAlignment="0" applyProtection="0"/>
    <xf numFmtId="0" fontId="29" fillId="4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28" borderId="10" applyNumberFormat="0" applyFont="0" applyAlignment="0" applyProtection="0"/>
    <xf numFmtId="0" fontId="11" fillId="28" borderId="10" applyNumberFormat="0" applyFont="0" applyAlignment="0" applyProtection="0">
      <alignment vertical="center"/>
    </xf>
    <xf numFmtId="0" fontId="80" fillId="62" borderId="106" applyNumberFormat="0" applyFont="0" applyAlignment="0" applyProtection="0"/>
    <xf numFmtId="0" fontId="23" fillId="62" borderId="106" applyNumberFormat="0" applyFont="0" applyAlignment="0" applyProtection="0"/>
    <xf numFmtId="0" fontId="80" fillId="62" borderId="106" applyNumberFormat="0" applyFont="0" applyAlignment="0" applyProtection="0"/>
    <xf numFmtId="0" fontId="23" fillId="62" borderId="106" applyNumberFormat="0" applyFont="0" applyAlignment="0" applyProtection="0"/>
    <xf numFmtId="0" fontId="80" fillId="62" borderId="106" applyNumberFormat="0" applyFont="0" applyAlignment="0" applyProtection="0"/>
    <xf numFmtId="0" fontId="23" fillId="62" borderId="106" applyNumberFormat="0" applyFont="0" applyAlignment="0" applyProtection="0"/>
    <xf numFmtId="0" fontId="80" fillId="62" borderId="106" applyNumberFormat="0" applyFont="0" applyAlignment="0" applyProtection="0"/>
    <xf numFmtId="0" fontId="23" fillId="62" borderId="106" applyNumberFormat="0" applyFont="0" applyAlignment="0" applyProtection="0"/>
    <xf numFmtId="0" fontId="80" fillId="62" borderId="106" applyNumberFormat="0" applyFont="0" applyAlignment="0" applyProtection="0"/>
    <xf numFmtId="0" fontId="23" fillId="62" borderId="106" applyNumberFormat="0" applyFont="0" applyAlignment="0" applyProtection="0"/>
    <xf numFmtId="0" fontId="23" fillId="28" borderId="10" applyNumberFormat="0" applyFont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>
      <alignment vertical="center"/>
    </xf>
    <xf numFmtId="0" fontId="122" fillId="63" borderId="0" applyNumberFormat="0" applyBorder="0" applyAlignment="0" applyProtection="0"/>
    <xf numFmtId="0" fontId="122" fillId="63" borderId="0" applyNumberFormat="0" applyBorder="0" applyAlignment="0" applyProtection="0"/>
    <xf numFmtId="0" fontId="122" fillId="63" borderId="0" applyNumberFormat="0" applyBorder="0" applyAlignment="0" applyProtection="0"/>
    <xf numFmtId="0" fontId="122" fillId="63" borderId="0" applyNumberFormat="0" applyBorder="0" applyAlignment="0" applyProtection="0"/>
    <xf numFmtId="0" fontId="122" fillId="63" borderId="0" applyNumberFormat="0" applyBorder="0" applyAlignment="0" applyProtection="0"/>
    <xf numFmtId="0" fontId="30" fillId="27" borderId="0" applyNumberFormat="0" applyBorder="0" applyAlignment="0" applyProtection="0"/>
    <xf numFmtId="0" fontId="53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22" borderId="2" applyNumberFormat="0" applyAlignment="0" applyProtection="0"/>
    <xf numFmtId="0" fontId="32" fillId="22" borderId="2" applyNumberFormat="0" applyAlignment="0" applyProtection="0">
      <alignment vertical="center"/>
    </xf>
    <xf numFmtId="0" fontId="124" fillId="64" borderId="107" applyNumberFormat="0" applyAlignment="0" applyProtection="0"/>
    <xf numFmtId="0" fontId="124" fillId="64" borderId="107" applyNumberFormat="0" applyAlignment="0" applyProtection="0"/>
    <xf numFmtId="0" fontId="124" fillId="64" borderId="107" applyNumberFormat="0" applyAlignment="0" applyProtection="0"/>
    <xf numFmtId="0" fontId="124" fillId="64" borderId="107" applyNumberFormat="0" applyAlignment="0" applyProtection="0"/>
    <xf numFmtId="0" fontId="124" fillId="64" borderId="107" applyNumberFormat="0" applyAlignment="0" applyProtection="0"/>
    <xf numFmtId="0" fontId="32" fillId="22" borderId="2" applyNumberFormat="0" applyAlignment="0" applyProtection="0"/>
    <xf numFmtId="41" fontId="7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8" fillId="0" borderId="0" applyFont="0" applyFill="0" applyBorder="0" applyAlignment="0" applyProtection="0"/>
    <xf numFmtId="41" fontId="11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80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80" fillId="0" borderId="0" applyFont="0" applyFill="0" applyBorder="0" applyAlignment="0" applyProtection="0"/>
    <xf numFmtId="177" fontId="23" fillId="0" borderId="0" applyFont="0" applyFill="0" applyBorder="0" applyAlignment="0" applyProtection="0"/>
    <xf numFmtId="0" fontId="7" fillId="0" borderId="0"/>
    <xf numFmtId="0" fontId="33" fillId="0" borderId="9" applyNumberFormat="0" applyFill="0" applyAlignment="0" applyProtection="0"/>
    <xf numFmtId="0" fontId="33" fillId="0" borderId="9" applyNumberFormat="0" applyFill="0" applyAlignment="0" applyProtection="0">
      <alignment vertical="center"/>
    </xf>
    <xf numFmtId="0" fontId="125" fillId="0" borderId="108" applyNumberFormat="0" applyFill="0" applyAlignment="0" applyProtection="0"/>
    <xf numFmtId="0" fontId="125" fillId="0" borderId="108" applyNumberFormat="0" applyFill="0" applyAlignment="0" applyProtection="0"/>
    <xf numFmtId="0" fontId="125" fillId="0" borderId="108" applyNumberFormat="0" applyFill="0" applyAlignment="0" applyProtection="0"/>
    <xf numFmtId="0" fontId="125" fillId="0" borderId="108" applyNumberFormat="0" applyFill="0" applyAlignment="0" applyProtection="0"/>
    <xf numFmtId="0" fontId="125" fillId="0" borderId="108" applyNumberFormat="0" applyFill="0" applyAlignment="0" applyProtection="0"/>
    <xf numFmtId="0" fontId="33" fillId="0" borderId="9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>
      <alignment vertical="center"/>
    </xf>
    <xf numFmtId="0" fontId="126" fillId="0" borderId="109" applyNumberFormat="0" applyFill="0" applyAlignment="0" applyProtection="0"/>
    <xf numFmtId="0" fontId="126" fillId="0" borderId="109" applyNumberFormat="0" applyFill="0" applyAlignment="0" applyProtection="0"/>
    <xf numFmtId="0" fontId="126" fillId="0" borderId="109" applyNumberFormat="0" applyFill="0" applyAlignment="0" applyProtection="0"/>
    <xf numFmtId="0" fontId="126" fillId="0" borderId="109" applyNumberFormat="0" applyFill="0" applyAlignment="0" applyProtection="0"/>
    <xf numFmtId="0" fontId="126" fillId="0" borderId="109" applyNumberFormat="0" applyFill="0" applyAlignment="0" applyProtection="0"/>
    <xf numFmtId="0" fontId="34" fillId="0" borderId="12" applyNumberFormat="0" applyFill="0" applyAlignment="0" applyProtection="0"/>
    <xf numFmtId="0" fontId="35" fillId="8" borderId="1" applyNumberFormat="0" applyAlignment="0" applyProtection="0"/>
    <xf numFmtId="0" fontId="35" fillId="8" borderId="1" applyNumberFormat="0" applyAlignment="0" applyProtection="0">
      <alignment vertical="center"/>
    </xf>
    <xf numFmtId="0" fontId="127" fillId="65" borderId="105" applyNumberFormat="0" applyAlignment="0" applyProtection="0"/>
    <xf numFmtId="0" fontId="127" fillId="65" borderId="105" applyNumberFormat="0" applyAlignment="0" applyProtection="0"/>
    <xf numFmtId="0" fontId="127" fillId="65" borderId="105" applyNumberFormat="0" applyAlignment="0" applyProtection="0"/>
    <xf numFmtId="0" fontId="127" fillId="65" borderId="105" applyNumberFormat="0" applyAlignment="0" applyProtection="0"/>
    <xf numFmtId="0" fontId="127" fillId="65" borderId="105" applyNumberFormat="0" applyAlignment="0" applyProtection="0"/>
    <xf numFmtId="0" fontId="35" fillId="8" borderId="1" applyNumberFormat="0" applyAlignment="0" applyProtection="0"/>
    <xf numFmtId="0" fontId="36" fillId="0" borderId="0" applyNumberFormat="0" applyFill="0" applyBorder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>
      <alignment vertical="center"/>
    </xf>
    <xf numFmtId="0" fontId="128" fillId="0" borderId="110" applyNumberFormat="0" applyFill="0" applyAlignment="0" applyProtection="0"/>
    <xf numFmtId="0" fontId="128" fillId="0" borderId="110" applyNumberFormat="0" applyFill="0" applyAlignment="0" applyProtection="0"/>
    <xf numFmtId="0" fontId="128" fillId="0" borderId="110" applyNumberFormat="0" applyFill="0" applyAlignment="0" applyProtection="0"/>
    <xf numFmtId="0" fontId="128" fillId="0" borderId="110" applyNumberFormat="0" applyFill="0" applyAlignment="0" applyProtection="0"/>
    <xf numFmtId="0" fontId="128" fillId="0" borderId="110" applyNumberFormat="0" applyFill="0" applyAlignment="0" applyProtection="0"/>
    <xf numFmtId="0" fontId="37" fillId="0" borderId="5" applyNumberFormat="0" applyFill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>
      <alignment vertical="center"/>
    </xf>
    <xf numFmtId="0" fontId="130" fillId="0" borderId="111" applyNumberFormat="0" applyFill="0" applyAlignment="0" applyProtection="0"/>
    <xf numFmtId="0" fontId="130" fillId="0" borderId="111" applyNumberFormat="0" applyFill="0" applyAlignment="0" applyProtection="0"/>
    <xf numFmtId="0" fontId="130" fillId="0" borderId="111" applyNumberFormat="0" applyFill="0" applyAlignment="0" applyProtection="0"/>
    <xf numFmtId="0" fontId="130" fillId="0" borderId="111" applyNumberFormat="0" applyFill="0" applyAlignment="0" applyProtection="0"/>
    <xf numFmtId="0" fontId="130" fillId="0" borderId="111" applyNumberFormat="0" applyFill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>
      <alignment vertical="center"/>
    </xf>
    <xf numFmtId="0" fontId="131" fillId="0" borderId="112" applyNumberFormat="0" applyFill="0" applyAlignment="0" applyProtection="0"/>
    <xf numFmtId="0" fontId="131" fillId="0" borderId="112" applyNumberFormat="0" applyFill="0" applyAlignment="0" applyProtection="0"/>
    <xf numFmtId="0" fontId="131" fillId="0" borderId="112" applyNumberFormat="0" applyFill="0" applyAlignment="0" applyProtection="0"/>
    <xf numFmtId="0" fontId="131" fillId="0" borderId="112" applyNumberFormat="0" applyFill="0" applyAlignment="0" applyProtection="0"/>
    <xf numFmtId="0" fontId="131" fillId="0" borderId="112" applyNumberFormat="0" applyFill="0" applyAlignment="0" applyProtection="0"/>
    <xf numFmtId="0" fontId="39" fillId="0" borderId="7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>
      <alignment vertical="center"/>
    </xf>
    <xf numFmtId="0" fontId="132" fillId="66" borderId="0" applyNumberFormat="0" applyBorder="0" applyAlignment="0" applyProtection="0"/>
    <xf numFmtId="0" fontId="132" fillId="66" borderId="0" applyNumberFormat="0" applyBorder="0" applyAlignment="0" applyProtection="0"/>
    <xf numFmtId="0" fontId="132" fillId="66" borderId="0" applyNumberFormat="0" applyBorder="0" applyAlignment="0" applyProtection="0"/>
    <xf numFmtId="0" fontId="132" fillId="66" borderId="0" applyNumberFormat="0" applyBorder="0" applyAlignment="0" applyProtection="0"/>
    <xf numFmtId="0" fontId="132" fillId="66" borderId="0" applyNumberFormat="0" applyBorder="0" applyAlignment="0" applyProtection="0"/>
    <xf numFmtId="0" fontId="40" fillId="5" borderId="0" applyNumberFormat="0" applyBorder="0" applyAlignment="0" applyProtection="0"/>
    <xf numFmtId="0" fontId="41" fillId="21" borderId="11" applyNumberFormat="0" applyAlignment="0" applyProtection="0"/>
    <xf numFmtId="0" fontId="41" fillId="21" borderId="11" applyNumberFormat="0" applyAlignment="0" applyProtection="0">
      <alignment vertical="center"/>
    </xf>
    <xf numFmtId="0" fontId="133" fillId="60" borderId="113" applyNumberFormat="0" applyAlignment="0" applyProtection="0"/>
    <xf numFmtId="0" fontId="133" fillId="60" borderId="113" applyNumberFormat="0" applyAlignment="0" applyProtection="0"/>
    <xf numFmtId="0" fontId="133" fillId="60" borderId="113" applyNumberFormat="0" applyAlignment="0" applyProtection="0"/>
    <xf numFmtId="0" fontId="133" fillId="60" borderId="113" applyNumberFormat="0" applyAlignment="0" applyProtection="0"/>
    <xf numFmtId="0" fontId="133" fillId="60" borderId="113" applyNumberFormat="0" applyAlignment="0" applyProtection="0"/>
    <xf numFmtId="0" fontId="41" fillId="21" borderId="11" applyNumberFormat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8" fontId="78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11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76" fillId="0" borderId="0" applyAlignment="0">
      <alignment vertical="top" wrapText="1"/>
      <protection locked="0"/>
    </xf>
    <xf numFmtId="0" fontId="7" fillId="0" borderId="0"/>
    <xf numFmtId="0" fontId="11" fillId="0" borderId="0"/>
    <xf numFmtId="0" fontId="77" fillId="0" borderId="0" applyAlignment="0">
      <alignment vertical="top" wrapText="1"/>
      <protection locked="0"/>
    </xf>
    <xf numFmtId="0" fontId="21" fillId="0" borderId="0" applyAlignment="0">
      <alignment vertical="top" wrapText="1"/>
      <protection locked="0"/>
    </xf>
    <xf numFmtId="0" fontId="79" fillId="0" borderId="0" applyAlignment="0">
      <alignment vertical="top" wrapText="1"/>
      <protection locked="0"/>
    </xf>
    <xf numFmtId="0" fontId="21" fillId="0" borderId="0" applyAlignment="0">
      <alignment vertical="top" wrapText="1"/>
      <protection locked="0"/>
    </xf>
    <xf numFmtId="0" fontId="21" fillId="0" borderId="0" applyAlignment="0">
      <alignment vertical="top" wrapText="1"/>
      <protection locked="0"/>
    </xf>
    <xf numFmtId="0" fontId="21" fillId="0" borderId="0" applyAlignment="0">
      <alignment vertical="top" wrapText="1"/>
      <protection locked="0"/>
    </xf>
    <xf numFmtId="0" fontId="21" fillId="0" borderId="0" applyAlignment="0">
      <alignment vertical="top" wrapText="1"/>
      <protection locked="0"/>
    </xf>
    <xf numFmtId="0" fontId="98" fillId="0" borderId="0" applyAlignment="0">
      <alignment vertical="top" wrapText="1"/>
      <protection locked="0"/>
    </xf>
    <xf numFmtId="0" fontId="21" fillId="0" borderId="0" applyAlignment="0">
      <alignment vertical="top" wrapText="1"/>
      <protection locked="0"/>
    </xf>
    <xf numFmtId="0" fontId="78" fillId="0" borderId="0"/>
    <xf numFmtId="0" fontId="116" fillId="0" borderId="0">
      <alignment vertical="center"/>
    </xf>
    <xf numFmtId="0" fontId="11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78" fillId="0" borderId="0"/>
    <xf numFmtId="0" fontId="116" fillId="0" borderId="0"/>
    <xf numFmtId="0" fontId="20" fillId="0" borderId="0"/>
    <xf numFmtId="0" fontId="20" fillId="0" borderId="0"/>
    <xf numFmtId="0" fontId="21" fillId="0" borderId="0" applyAlignment="0">
      <alignment vertical="top" wrapText="1"/>
      <protection locked="0"/>
    </xf>
    <xf numFmtId="0" fontId="6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78" fillId="0" borderId="0"/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8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6" fillId="0" borderId="0"/>
    <xf numFmtId="178" fontId="6" fillId="0" borderId="0" applyFont="0" applyFill="0" applyBorder="0" applyAlignment="0" applyProtection="0"/>
  </cellStyleXfs>
  <cellXfs count="672">
    <xf numFmtId="0" fontId="0" fillId="0" borderId="0" xfId="0"/>
    <xf numFmtId="0" fontId="65" fillId="0" borderId="0" xfId="1981" applyFont="1"/>
    <xf numFmtId="0" fontId="65" fillId="29" borderId="13" xfId="1981" applyFont="1" applyFill="1" applyBorder="1" applyAlignment="1">
      <alignment vertical="center"/>
    </xf>
    <xf numFmtId="0" fontId="65" fillId="29" borderId="14" xfId="1981" applyFont="1" applyFill="1" applyBorder="1" applyAlignment="1">
      <alignment vertical="center"/>
    </xf>
    <xf numFmtId="0" fontId="65" fillId="29" borderId="15" xfId="1981" applyFont="1" applyFill="1" applyBorder="1" applyAlignment="1">
      <alignment vertical="center"/>
    </xf>
    <xf numFmtId="0" fontId="65" fillId="0" borderId="0" xfId="1981" applyFont="1" applyAlignment="1">
      <alignment vertical="center"/>
    </xf>
    <xf numFmtId="0" fontId="65" fillId="29" borderId="16" xfId="1981" applyFont="1" applyFill="1" applyBorder="1" applyAlignment="1">
      <alignment vertical="center"/>
    </xf>
    <xf numFmtId="0" fontId="65" fillId="29" borderId="0" xfId="1981" applyFont="1" applyFill="1" applyBorder="1" applyAlignment="1">
      <alignment vertical="center"/>
    </xf>
    <xf numFmtId="0" fontId="65" fillId="29" borderId="17" xfId="1981" applyFont="1" applyFill="1" applyBorder="1" applyAlignment="1">
      <alignment vertical="center"/>
    </xf>
    <xf numFmtId="0" fontId="65" fillId="29" borderId="0" xfId="1981" quotePrefix="1" applyFont="1" applyFill="1" applyBorder="1" applyAlignment="1">
      <alignment vertical="center"/>
    </xf>
    <xf numFmtId="0" fontId="67" fillId="29" borderId="16" xfId="1981" applyFont="1" applyFill="1" applyBorder="1" applyAlignment="1">
      <alignment vertical="center"/>
    </xf>
    <xf numFmtId="0" fontId="69" fillId="29" borderId="0" xfId="1981" applyFont="1" applyFill="1" applyBorder="1" applyAlignment="1">
      <alignment vertical="center"/>
    </xf>
    <xf numFmtId="0" fontId="69" fillId="29" borderId="0" xfId="0" applyFont="1" applyFill="1" applyBorder="1" applyAlignment="1">
      <alignment vertical="center"/>
    </xf>
    <xf numFmtId="0" fontId="69" fillId="29" borderId="17" xfId="1981" applyFont="1" applyFill="1" applyBorder="1" applyAlignment="1">
      <alignment vertical="center"/>
    </xf>
    <xf numFmtId="0" fontId="67" fillId="0" borderId="0" xfId="1981" applyFont="1" applyAlignment="1">
      <alignment vertical="center"/>
    </xf>
    <xf numFmtId="0" fontId="65" fillId="29" borderId="18" xfId="1981" applyFont="1" applyFill="1" applyBorder="1" applyAlignment="1">
      <alignment vertical="center"/>
    </xf>
    <xf numFmtId="0" fontId="65" fillId="29" borderId="19" xfId="1981" applyFont="1" applyFill="1" applyBorder="1" applyAlignment="1">
      <alignment vertical="center"/>
    </xf>
    <xf numFmtId="0" fontId="65" fillId="29" borderId="20" xfId="1981" applyFont="1" applyFill="1" applyBorder="1" applyAlignment="1">
      <alignment vertical="center"/>
    </xf>
    <xf numFmtId="0" fontId="70" fillId="0" borderId="0" xfId="1982" applyFont="1" applyAlignment="1">
      <alignment vertical="center"/>
    </xf>
    <xf numFmtId="0" fontId="102" fillId="29" borderId="0" xfId="1981" applyFont="1" applyFill="1" applyBorder="1" applyAlignment="1">
      <alignment vertical="center"/>
    </xf>
    <xf numFmtId="0" fontId="72" fillId="0" borderId="0" xfId="1984" applyFont="1">
      <alignment vertical="center"/>
    </xf>
    <xf numFmtId="0" fontId="72" fillId="0" borderId="0" xfId="1991" applyFont="1" applyFill="1" applyBorder="1" applyAlignment="1">
      <alignment horizontal="left" vertical="center"/>
    </xf>
    <xf numFmtId="0" fontId="72" fillId="68" borderId="44" xfId="1991" applyFont="1" applyFill="1" applyBorder="1" applyAlignment="1">
      <alignment horizontal="center" vertical="center"/>
    </xf>
    <xf numFmtId="0" fontId="72" fillId="0" borderId="0" xfId="1984" applyFont="1" applyFill="1">
      <alignment vertical="center"/>
    </xf>
    <xf numFmtId="0" fontId="71" fillId="68" borderId="51" xfId="1980" applyFont="1" applyFill="1" applyBorder="1" applyAlignment="1">
      <alignment horizontal="center" vertical="center"/>
      <protection locked="0"/>
    </xf>
    <xf numFmtId="0" fontId="71" fillId="68" borderId="8" xfId="1980" applyFont="1" applyFill="1" applyBorder="1" applyAlignment="1">
      <alignment horizontal="center" vertical="center"/>
      <protection locked="0"/>
    </xf>
    <xf numFmtId="49" fontId="71" fillId="68" borderId="8" xfId="1991" applyNumberFormat="1" applyFont="1" applyFill="1" applyBorder="1" applyAlignment="1">
      <alignment horizontal="center" vertical="center"/>
    </xf>
    <xf numFmtId="49" fontId="136" fillId="68" borderId="8" xfId="1991" applyNumberFormat="1" applyFont="1" applyFill="1" applyBorder="1" applyAlignment="1">
      <alignment horizontal="center" vertical="center" wrapText="1"/>
    </xf>
    <xf numFmtId="0" fontId="71" fillId="68" borderId="44" xfId="1978" applyFont="1" applyFill="1" applyBorder="1" applyAlignment="1">
      <alignment horizontal="center" vertical="center"/>
    </xf>
    <xf numFmtId="0" fontId="72" fillId="68" borderId="42" xfId="1991" applyFont="1" applyFill="1" applyBorder="1" applyAlignment="1">
      <alignment horizontal="left" vertical="center"/>
    </xf>
    <xf numFmtId="0" fontId="72" fillId="68" borderId="44" xfId="1978" applyFont="1" applyFill="1" applyBorder="1" applyAlignment="1">
      <alignment horizontal="center" vertical="center"/>
    </xf>
    <xf numFmtId="0" fontId="71" fillId="68" borderId="42" xfId="1978" applyFont="1" applyFill="1" applyBorder="1" applyAlignment="1">
      <alignment vertical="center"/>
    </xf>
    <xf numFmtId="0" fontId="68" fillId="0" borderId="0" xfId="1987" applyFont="1">
      <alignment vertical="center"/>
    </xf>
    <xf numFmtId="0" fontId="71" fillId="68" borderId="51" xfId="1980" quotePrefix="1" applyFont="1" applyFill="1" applyBorder="1" applyAlignment="1">
      <alignment horizontal="center" vertical="center"/>
      <protection locked="0"/>
    </xf>
    <xf numFmtId="0" fontId="52" fillId="0" borderId="0" xfId="1987" applyFont="1">
      <alignment vertical="center"/>
    </xf>
    <xf numFmtId="0" fontId="107" fillId="31" borderId="63" xfId="1979" applyFont="1" applyFill="1" applyBorder="1" applyAlignment="1">
      <alignment horizontal="left" vertical="center"/>
    </xf>
    <xf numFmtId="0" fontId="69" fillId="29" borderId="19" xfId="0" applyFont="1" applyFill="1" applyBorder="1" applyAlignment="1">
      <alignment horizontal="left" vertical="center"/>
    </xf>
    <xf numFmtId="0" fontId="139" fillId="29" borderId="4" xfId="0" applyFont="1" applyFill="1" applyBorder="1" applyAlignment="1">
      <alignment vertical="center"/>
    </xf>
    <xf numFmtId="204" fontId="69" fillId="29" borderId="4" xfId="0" applyNumberFormat="1" applyFont="1" applyFill="1" applyBorder="1" applyAlignment="1">
      <alignment vertical="center"/>
    </xf>
    <xf numFmtId="0" fontId="69" fillId="29" borderId="4" xfId="0" applyFont="1" applyFill="1" applyBorder="1" applyAlignment="1">
      <alignment vertical="center" shrinkToFit="1"/>
    </xf>
    <xf numFmtId="0" fontId="69" fillId="29" borderId="4" xfId="0" applyFont="1" applyFill="1" applyBorder="1" applyAlignment="1">
      <alignment vertical="center"/>
    </xf>
    <xf numFmtId="0" fontId="71" fillId="68" borderId="74" xfId="1978" applyFont="1" applyFill="1" applyBorder="1" applyAlignment="1">
      <alignment vertical="center"/>
    </xf>
    <xf numFmtId="0" fontId="71" fillId="68" borderId="74" xfId="1991" applyFont="1" applyFill="1" applyBorder="1" applyAlignment="1">
      <alignment horizontal="left" vertical="center"/>
    </xf>
    <xf numFmtId="0" fontId="72" fillId="0" borderId="0" xfId="1987" applyFont="1">
      <alignment vertical="center"/>
    </xf>
    <xf numFmtId="0" fontId="64" fillId="0" borderId="0" xfId="1989" applyFont="1">
      <alignment vertical="center"/>
    </xf>
    <xf numFmtId="38" fontId="113" fillId="0" borderId="0" xfId="1989" applyNumberFormat="1" applyFont="1" applyAlignment="1">
      <alignment horizontal="center" vertical="center"/>
    </xf>
    <xf numFmtId="209" fontId="113" fillId="0" borderId="0" xfId="1989" applyNumberFormat="1" applyFont="1" applyAlignment="1">
      <alignment horizontal="center" vertical="center"/>
    </xf>
    <xf numFmtId="209" fontId="113" fillId="0" borderId="0" xfId="1989" applyNumberFormat="1" applyFont="1" applyAlignment="1">
      <alignment horizontal="right" vertical="center"/>
    </xf>
    <xf numFmtId="0" fontId="113" fillId="0" borderId="0" xfId="1989" applyFont="1" applyAlignment="1">
      <alignment horizontal="left" vertical="center"/>
    </xf>
    <xf numFmtId="209" fontId="113" fillId="0" borderId="0" xfId="1989" applyNumberFormat="1" applyFont="1" applyAlignment="1">
      <alignment horizontal="left" vertical="center"/>
    </xf>
    <xf numFmtId="0" fontId="64" fillId="0" borderId="17" xfId="1990" applyFont="1" applyBorder="1">
      <alignment vertical="center"/>
    </xf>
    <xf numFmtId="0" fontId="114" fillId="0" borderId="17" xfId="1990" applyFont="1" applyBorder="1">
      <alignment vertical="center"/>
    </xf>
    <xf numFmtId="0" fontId="64" fillId="0" borderId="83" xfId="1989" applyFont="1" applyBorder="1">
      <alignment vertical="center"/>
    </xf>
    <xf numFmtId="0" fontId="64" fillId="0" borderId="85" xfId="1989" applyFont="1" applyBorder="1">
      <alignment vertical="center"/>
    </xf>
    <xf numFmtId="211" fontId="64" fillId="0" borderId="0" xfId="1989" applyNumberFormat="1" applyFont="1" applyFill="1" applyBorder="1" applyAlignment="1">
      <alignment horizontal="center" vertical="center"/>
    </xf>
    <xf numFmtId="0" fontId="64" fillId="0" borderId="0" xfId="1989" applyFont="1" applyBorder="1">
      <alignment vertical="center"/>
    </xf>
    <xf numFmtId="208" fontId="113" fillId="0" borderId="0" xfId="1989" applyNumberFormat="1" applyFont="1" applyBorder="1" applyAlignment="1">
      <alignment horizontal="center" vertical="center"/>
    </xf>
    <xf numFmtId="208" fontId="64" fillId="0" borderId="0" xfId="1989" applyNumberFormat="1" applyFont="1" applyBorder="1" applyAlignment="1">
      <alignment horizontal="left" vertical="center"/>
    </xf>
    <xf numFmtId="210" fontId="64" fillId="0" borderId="0" xfId="1989" applyNumberFormat="1" applyFont="1" applyBorder="1">
      <alignment vertical="center"/>
    </xf>
    <xf numFmtId="0" fontId="64" fillId="0" borderId="0" xfId="1990" applyFont="1" applyBorder="1">
      <alignment vertical="center"/>
    </xf>
    <xf numFmtId="0" fontId="64" fillId="0" borderId="0" xfId="1989" applyFont="1" applyBorder="1" applyAlignment="1">
      <alignment vertical="top"/>
    </xf>
    <xf numFmtId="41" fontId="115" fillId="0" borderId="0" xfId="0" applyNumberFormat="1" applyFont="1" applyFill="1" applyBorder="1" applyAlignment="1">
      <alignment horizontal="center" vertical="center" wrapText="1"/>
    </xf>
    <xf numFmtId="0" fontId="65" fillId="0" borderId="0" xfId="2002" applyFont="1"/>
    <xf numFmtId="0" fontId="70" fillId="0" borderId="33" xfId="0" applyFont="1" applyBorder="1" applyAlignment="1">
      <alignment wrapText="1"/>
    </xf>
    <xf numFmtId="0" fontId="72" fillId="0" borderId="0" xfId="2011" applyFont="1" applyAlignment="1">
      <alignment vertical="center"/>
    </xf>
    <xf numFmtId="0" fontId="72" fillId="0" borderId="0" xfId="2011" applyFont="1" applyAlignment="1">
      <alignment horizontal="right" vertical="center"/>
    </xf>
    <xf numFmtId="0" fontId="71" fillId="0" borderId="120" xfId="2011" applyFont="1" applyBorder="1" applyAlignment="1">
      <alignment horizontal="center" vertical="center"/>
    </xf>
    <xf numFmtId="212" fontId="72" fillId="0" borderId="121" xfId="2011" quotePrefix="1" applyNumberFormat="1" applyFont="1" applyBorder="1" applyAlignment="1">
      <alignment horizontal="center" vertical="center" wrapText="1"/>
    </xf>
    <xf numFmtId="0" fontId="72" fillId="0" borderId="0" xfId="2011" applyFont="1" applyAlignment="1">
      <alignment horizontal="center" vertical="center"/>
    </xf>
    <xf numFmtId="0" fontId="72" fillId="0" borderId="0" xfId="2011" applyFont="1" applyAlignment="1">
      <alignment horizontal="left" vertical="center"/>
    </xf>
    <xf numFmtId="0" fontId="65" fillId="29" borderId="0" xfId="1978" applyFont="1" applyFill="1" applyBorder="1" applyAlignment="1">
      <alignment vertical="center"/>
    </xf>
    <xf numFmtId="210" fontId="64" fillId="75" borderId="8" xfId="1551" applyNumberFormat="1" applyFont="1" applyFill="1" applyBorder="1" applyAlignment="1">
      <alignment horizontal="center" vertical="center"/>
    </xf>
    <xf numFmtId="0" fontId="107" fillId="31" borderId="72" xfId="1991" applyFont="1" applyFill="1" applyBorder="1" applyAlignment="1">
      <alignment vertical="top"/>
    </xf>
    <xf numFmtId="0" fontId="107" fillId="31" borderId="63" xfId="1991" applyFont="1" applyFill="1" applyBorder="1" applyAlignment="1">
      <alignment vertical="top" wrapText="1"/>
    </xf>
    <xf numFmtId="0" fontId="107" fillId="31" borderId="63" xfId="1991" applyFont="1" applyFill="1" applyBorder="1" applyAlignment="1">
      <alignment vertical="center" wrapText="1"/>
    </xf>
    <xf numFmtId="0" fontId="107" fillId="31" borderId="58" xfId="1991" applyFont="1" applyFill="1" applyBorder="1" applyAlignment="1">
      <alignment vertical="center" wrapText="1"/>
    </xf>
    <xf numFmtId="0" fontId="107" fillId="31" borderId="64" xfId="1991" applyFont="1" applyFill="1" applyBorder="1" applyAlignment="1">
      <alignment vertical="center" wrapText="1"/>
    </xf>
    <xf numFmtId="49" fontId="68" fillId="0" borderId="57" xfId="1991" applyNumberFormat="1" applyFont="1" applyBorder="1" applyAlignment="1">
      <alignment horizontal="left" vertical="center"/>
    </xf>
    <xf numFmtId="0" fontId="68" fillId="0" borderId="22" xfId="1971" applyFont="1" applyBorder="1" applyAlignment="1"/>
    <xf numFmtId="0" fontId="70" fillId="0" borderId="0" xfId="1989" applyFont="1" applyBorder="1">
      <alignment vertical="center"/>
    </xf>
    <xf numFmtId="41" fontId="71" fillId="0" borderId="8" xfId="0" applyNumberFormat="1" applyFont="1" applyFill="1" applyBorder="1" applyAlignment="1">
      <alignment horizontal="center" vertical="center" wrapText="1"/>
    </xf>
    <xf numFmtId="0" fontId="75" fillId="0" borderId="61" xfId="1989" applyFont="1" applyBorder="1" applyAlignment="1">
      <alignment horizontal="center" vertical="center"/>
    </xf>
    <xf numFmtId="207" fontId="115" fillId="0" borderId="61" xfId="0" quotePrefix="1" applyNumberFormat="1" applyFont="1" applyFill="1" applyBorder="1" applyAlignment="1">
      <alignment horizontal="center" vertical="center" wrapText="1"/>
    </xf>
    <xf numFmtId="210" fontId="64" fillId="69" borderId="8" xfId="1551" applyNumberFormat="1" applyFont="1" applyFill="1" applyBorder="1" applyAlignment="1">
      <alignment horizontal="center" vertical="center"/>
    </xf>
    <xf numFmtId="0" fontId="75" fillId="29" borderId="53" xfId="1981" applyFont="1" applyFill="1" applyBorder="1" applyAlignment="1">
      <alignment horizontal="center" vertical="center"/>
    </xf>
    <xf numFmtId="0" fontId="75" fillId="29" borderId="34" xfId="1981" applyFont="1" applyFill="1" applyBorder="1" applyAlignment="1">
      <alignment horizontal="center" vertical="center"/>
    </xf>
    <xf numFmtId="0" fontId="75" fillId="29" borderId="35" xfId="1981" applyFont="1" applyFill="1" applyBorder="1" applyAlignment="1">
      <alignment horizontal="center" vertical="center"/>
    </xf>
    <xf numFmtId="0" fontId="75" fillId="29" borderId="54" xfId="1981" applyFont="1" applyFill="1" applyBorder="1" applyAlignment="1">
      <alignment horizontal="center" vertical="center"/>
    </xf>
    <xf numFmtId="0" fontId="72" fillId="29" borderId="26" xfId="1981" applyFont="1" applyFill="1" applyBorder="1" applyAlignment="1">
      <alignment horizontal="center" vertical="center"/>
    </xf>
    <xf numFmtId="0" fontId="72" fillId="29" borderId="133" xfId="1981" applyFont="1" applyFill="1" applyBorder="1" applyAlignment="1">
      <alignment horizontal="center" vertical="center"/>
    </xf>
    <xf numFmtId="0" fontId="72" fillId="29" borderId="66" xfId="1981" applyFont="1" applyFill="1" applyBorder="1" applyAlignment="1">
      <alignment horizontal="center" vertical="center"/>
    </xf>
    <xf numFmtId="0" fontId="72" fillId="29" borderId="131" xfId="1981" applyFont="1" applyFill="1" applyBorder="1" applyAlignment="1">
      <alignment horizontal="center" vertical="center"/>
    </xf>
    <xf numFmtId="0" fontId="72" fillId="29" borderId="64" xfId="1981" applyFont="1" applyFill="1" applyBorder="1" applyAlignment="1">
      <alignment horizontal="center" vertical="center"/>
    </xf>
    <xf numFmtId="0" fontId="72" fillId="29" borderId="132" xfId="1981" applyFont="1" applyFill="1" applyBorder="1" applyAlignment="1">
      <alignment horizontal="center" vertical="center"/>
    </xf>
    <xf numFmtId="0" fontId="72" fillId="29" borderId="134" xfId="1981" applyFont="1" applyFill="1" applyBorder="1" applyAlignment="1">
      <alignment horizontal="center" vertical="center"/>
    </xf>
    <xf numFmtId="0" fontId="72" fillId="29" borderId="0" xfId="1981" applyFont="1" applyFill="1" applyBorder="1" applyAlignment="1">
      <alignment horizontal="center" vertical="center"/>
    </xf>
    <xf numFmtId="0" fontId="71" fillId="29" borderId="135" xfId="1981" applyFont="1" applyFill="1" applyBorder="1" applyAlignment="1">
      <alignment horizontal="center" vertical="center"/>
    </xf>
    <xf numFmtId="0" fontId="71" fillId="29" borderId="27" xfId="1981" applyFont="1" applyFill="1" applyBorder="1" applyAlignment="1">
      <alignment horizontal="center" vertical="center"/>
    </xf>
    <xf numFmtId="0" fontId="71" fillId="29" borderId="28" xfId="1981" applyFont="1" applyFill="1" applyBorder="1" applyAlignment="1">
      <alignment horizontal="center" vertical="center"/>
    </xf>
    <xf numFmtId="0" fontId="72" fillId="29" borderId="29" xfId="1981" applyFont="1" applyFill="1" applyBorder="1" applyAlignment="1">
      <alignment horizontal="right" vertical="center"/>
    </xf>
    <xf numFmtId="0" fontId="72" fillId="29" borderId="33" xfId="1981" applyFont="1" applyFill="1" applyBorder="1" applyAlignment="1">
      <alignment horizontal="right" vertical="center"/>
    </xf>
    <xf numFmtId="0" fontId="72" fillId="29" borderId="136" xfId="1981" applyFont="1" applyFill="1" applyBorder="1" applyAlignment="1">
      <alignment horizontal="right" vertical="center"/>
    </xf>
    <xf numFmtId="0" fontId="72" fillId="0" borderId="145" xfId="1987" applyFont="1" applyBorder="1">
      <alignment vertical="center"/>
    </xf>
    <xf numFmtId="0" fontId="71" fillId="0" borderId="147" xfId="1991" applyFont="1" applyFill="1" applyBorder="1" applyAlignment="1">
      <alignment horizontal="left" vertical="center"/>
    </xf>
    <xf numFmtId="0" fontId="71" fillId="0" borderId="148" xfId="1991" applyFont="1" applyFill="1" applyBorder="1" applyAlignment="1">
      <alignment horizontal="left" vertical="center"/>
    </xf>
    <xf numFmtId="0" fontId="149" fillId="76" borderId="53" xfId="1980" applyFont="1" applyFill="1" applyBorder="1" applyAlignment="1">
      <alignment horizontal="center" vertical="center" wrapText="1"/>
      <protection locked="0"/>
    </xf>
    <xf numFmtId="0" fontId="149" fillId="76" borderId="35" xfId="1980" applyFont="1" applyFill="1" applyBorder="1" applyAlignment="1">
      <alignment horizontal="center" vertical="center" wrapText="1"/>
      <protection locked="0"/>
    </xf>
    <xf numFmtId="0" fontId="68" fillId="0" borderId="56" xfId="1991" applyFont="1" applyBorder="1" applyAlignment="1">
      <alignment horizontal="left" vertical="center"/>
    </xf>
    <xf numFmtId="0" fontId="156" fillId="31" borderId="63" xfId="1979" applyFont="1" applyFill="1" applyBorder="1" applyAlignment="1">
      <alignment vertical="center" wrapText="1"/>
    </xf>
    <xf numFmtId="0" fontId="156" fillId="31" borderId="63" xfId="1979" applyFont="1" applyFill="1" applyBorder="1" applyAlignment="1">
      <alignment vertical="center"/>
    </xf>
    <xf numFmtId="49" fontId="68" fillId="0" borderId="61" xfId="1991" applyNumberFormat="1" applyFont="1" applyBorder="1" applyAlignment="1">
      <alignment horizontal="left" vertical="center"/>
    </xf>
    <xf numFmtId="0" fontId="72" fillId="78" borderId="33" xfId="1981" applyFont="1" applyFill="1" applyBorder="1" applyAlignment="1">
      <alignment horizontal="right" vertical="center"/>
    </xf>
    <xf numFmtId="0" fontId="72" fillId="78" borderId="30" xfId="1976" applyFont="1" applyFill="1" applyBorder="1" applyAlignment="1">
      <alignment horizontal="left" vertical="center"/>
    </xf>
    <xf numFmtId="0" fontId="72" fillId="78" borderId="4" xfId="1976" applyFont="1" applyFill="1" applyBorder="1" applyAlignment="1">
      <alignment horizontal="left" vertical="center"/>
    </xf>
    <xf numFmtId="0" fontId="72" fillId="78" borderId="31" xfId="1976" applyFont="1" applyFill="1" applyBorder="1" applyAlignment="1">
      <alignment horizontal="left" vertical="center"/>
    </xf>
    <xf numFmtId="0" fontId="71" fillId="72" borderId="143" xfId="1991" applyFont="1" applyFill="1" applyBorder="1" applyAlignment="1">
      <alignment vertical="center" wrapText="1"/>
    </xf>
    <xf numFmtId="0" fontId="75" fillId="69" borderId="150" xfId="1991" applyFont="1" applyFill="1" applyBorder="1" applyAlignment="1">
      <alignment horizontal="left" vertical="center" wrapText="1"/>
    </xf>
    <xf numFmtId="0" fontId="71" fillId="78" borderId="21" xfId="1991" applyFont="1" applyFill="1" applyBorder="1" applyAlignment="1">
      <alignment horizontal="left" vertical="center" wrapText="1"/>
    </xf>
    <xf numFmtId="0" fontId="65" fillId="29" borderId="61" xfId="1978" applyFont="1" applyFill="1" applyBorder="1" applyAlignment="1">
      <alignment vertical="center"/>
    </xf>
    <xf numFmtId="0" fontId="65" fillId="29" borderId="62" xfId="1978" applyFont="1" applyFill="1" applyBorder="1" applyAlignment="1">
      <alignment vertical="center"/>
    </xf>
    <xf numFmtId="0" fontId="65" fillId="29" borderId="58" xfId="1978" applyFont="1" applyFill="1" applyBorder="1" applyAlignment="1">
      <alignment vertical="center"/>
    </xf>
    <xf numFmtId="0" fontId="65" fillId="29" borderId="64" xfId="1978" applyFont="1" applyFill="1" applyBorder="1" applyAlignment="1">
      <alignment vertical="center"/>
    </xf>
    <xf numFmtId="0" fontId="65" fillId="29" borderId="71" xfId="1978" applyFont="1" applyFill="1" applyBorder="1" applyAlignment="1">
      <alignment vertical="center"/>
    </xf>
    <xf numFmtId="0" fontId="70" fillId="29" borderId="72" xfId="1991" applyFont="1" applyFill="1" applyBorder="1" applyAlignment="1">
      <alignment vertical="center"/>
    </xf>
    <xf numFmtId="0" fontId="65" fillId="29" borderId="63" xfId="1991" applyFont="1" applyFill="1" applyBorder="1" applyAlignment="1">
      <alignment vertical="center"/>
    </xf>
    <xf numFmtId="0" fontId="65" fillId="29" borderId="63" xfId="1991" applyFont="1" applyFill="1" applyBorder="1" applyAlignment="1">
      <alignment horizontal="left" vertical="center"/>
    </xf>
    <xf numFmtId="0" fontId="65" fillId="29" borderId="65" xfId="1991" applyFont="1" applyFill="1" applyBorder="1" applyAlignment="1">
      <alignment horizontal="left" vertical="center"/>
    </xf>
    <xf numFmtId="0" fontId="71" fillId="78" borderId="32" xfId="1991" applyFont="1" applyFill="1" applyBorder="1" applyAlignment="1">
      <alignment horizontal="left" vertical="center" wrapText="1"/>
    </xf>
    <xf numFmtId="0" fontId="135" fillId="67" borderId="163" xfId="1978" applyFont="1" applyFill="1" applyBorder="1" applyAlignment="1">
      <alignment horizontal="center" vertical="center"/>
    </xf>
    <xf numFmtId="0" fontId="135" fillId="67" borderId="164" xfId="1978" applyFont="1" applyFill="1" applyBorder="1" applyAlignment="1">
      <alignment horizontal="center" vertical="center"/>
    </xf>
    <xf numFmtId="0" fontId="135" fillId="67" borderId="165" xfId="1991" applyFont="1" applyFill="1" applyBorder="1" applyAlignment="1">
      <alignment horizontal="center" vertical="center"/>
    </xf>
    <xf numFmtId="0" fontId="135" fillId="67" borderId="166" xfId="1991" applyFont="1" applyFill="1" applyBorder="1" applyAlignment="1">
      <alignment horizontal="center" vertical="center"/>
    </xf>
    <xf numFmtId="0" fontId="71" fillId="68" borderId="167" xfId="1978" applyFont="1" applyFill="1" applyBorder="1" applyAlignment="1">
      <alignment vertical="center"/>
    </xf>
    <xf numFmtId="0" fontId="72" fillId="68" borderId="168" xfId="1991" applyFont="1" applyFill="1" applyBorder="1" applyAlignment="1">
      <alignment horizontal="left" vertical="center"/>
    </xf>
    <xf numFmtId="0" fontId="72" fillId="68" borderId="168" xfId="1978" applyFont="1" applyFill="1" applyBorder="1" applyAlignment="1">
      <alignment horizontal="left" vertical="center"/>
    </xf>
    <xf numFmtId="0" fontId="71" fillId="68" borderId="167" xfId="1978" applyFont="1" applyFill="1" applyBorder="1" applyAlignment="1">
      <alignment horizontal="left" vertical="center"/>
    </xf>
    <xf numFmtId="0" fontId="72" fillId="68" borderId="160" xfId="1978" applyFont="1" applyFill="1" applyBorder="1" applyAlignment="1">
      <alignment vertical="center"/>
    </xf>
    <xf numFmtId="0" fontId="72" fillId="68" borderId="160" xfId="1991" applyFont="1" applyFill="1" applyBorder="1" applyAlignment="1">
      <alignment horizontal="left" vertical="center"/>
    </xf>
    <xf numFmtId="0" fontId="71" fillId="68" borderId="167" xfId="1991" applyFont="1" applyFill="1" applyBorder="1" applyAlignment="1">
      <alignment vertical="center"/>
    </xf>
    <xf numFmtId="0" fontId="138" fillId="31" borderId="0" xfId="1979" applyFont="1" applyFill="1" applyBorder="1" applyAlignment="1">
      <alignment vertical="center"/>
    </xf>
    <xf numFmtId="0" fontId="138" fillId="31" borderId="175" xfId="1979" applyFont="1" applyFill="1" applyBorder="1" applyAlignment="1">
      <alignment vertical="center"/>
    </xf>
    <xf numFmtId="206" fontId="138" fillId="31" borderId="157" xfId="1979" applyNumberFormat="1" applyFont="1" applyFill="1" applyBorder="1" applyAlignment="1">
      <alignment horizontal="left" vertical="center"/>
    </xf>
    <xf numFmtId="0" fontId="138" fillId="31" borderId="62" xfId="1979" applyFont="1" applyFill="1" applyBorder="1" applyAlignment="1">
      <alignment horizontal="left" vertical="center"/>
    </xf>
    <xf numFmtId="0" fontId="138" fillId="31" borderId="177" xfId="1979" applyFont="1" applyFill="1" applyBorder="1" applyAlignment="1">
      <alignment vertical="center"/>
    </xf>
    <xf numFmtId="0" fontId="135" fillId="67" borderId="135" xfId="1980" applyFont="1" applyFill="1" applyBorder="1" applyAlignment="1">
      <alignment horizontal="center" vertical="center"/>
      <protection locked="0"/>
    </xf>
    <xf numFmtId="0" fontId="135" fillId="67" borderId="181" xfId="1980" applyFont="1" applyFill="1" applyBorder="1" applyAlignment="1">
      <alignment horizontal="center" vertical="center"/>
      <protection locked="0"/>
    </xf>
    <xf numFmtId="0" fontId="71" fillId="68" borderId="183" xfId="1980" applyFont="1" applyFill="1" applyBorder="1" applyAlignment="1">
      <alignment horizontal="left" vertical="center"/>
      <protection locked="0"/>
    </xf>
    <xf numFmtId="0" fontId="71" fillId="68" borderId="33" xfId="1980" applyFont="1" applyFill="1" applyBorder="1" applyAlignment="1">
      <alignment horizontal="left" vertical="center"/>
      <protection locked="0"/>
    </xf>
    <xf numFmtId="0" fontId="71" fillId="68" borderId="33" xfId="1980" applyFont="1" applyFill="1" applyBorder="1" applyAlignment="1">
      <alignment vertical="center"/>
      <protection locked="0"/>
    </xf>
    <xf numFmtId="49" fontId="71" fillId="68" borderId="33" xfId="1991" applyNumberFormat="1" applyFont="1" applyFill="1" applyBorder="1" applyAlignment="1">
      <alignment horizontal="left" vertical="center"/>
    </xf>
    <xf numFmtId="49" fontId="71" fillId="68" borderId="27" xfId="1991" applyNumberFormat="1" applyFont="1" applyFill="1" applyBorder="1" applyAlignment="1">
      <alignment horizontal="left" vertical="center"/>
    </xf>
    <xf numFmtId="0" fontId="138" fillId="31" borderId="0" xfId="1979" applyFont="1" applyFill="1" applyBorder="1" applyAlignment="1">
      <alignment vertical="center" wrapText="1"/>
    </xf>
    <xf numFmtId="210" fontId="64" fillId="78" borderId="8" xfId="1551" applyNumberFormat="1" applyFont="1" applyFill="1" applyBorder="1" applyAlignment="1">
      <alignment horizontal="center" vertical="center"/>
    </xf>
    <xf numFmtId="0" fontId="71" fillId="0" borderId="104" xfId="1991" applyFont="1" applyBorder="1" applyAlignment="1">
      <alignment vertical="center"/>
    </xf>
    <xf numFmtId="0" fontId="71" fillId="0" borderId="140" xfId="1991" applyFont="1" applyBorder="1" applyAlignment="1">
      <alignment vertical="center"/>
    </xf>
    <xf numFmtId="0" fontId="71" fillId="0" borderId="21" xfId="1991" applyFont="1" applyBorder="1" applyAlignment="1">
      <alignment horizontal="left" vertical="center"/>
    </xf>
    <xf numFmtId="0" fontId="71" fillId="0" borderId="32" xfId="1991" applyFont="1" applyBorder="1" applyAlignment="1">
      <alignment horizontal="left" vertical="center"/>
    </xf>
    <xf numFmtId="0" fontId="71" fillId="0" borderId="143" xfId="1991" applyFont="1" applyBorder="1" applyAlignment="1">
      <alignment vertical="center"/>
    </xf>
    <xf numFmtId="0" fontId="99" fillId="0" borderId="32" xfId="1991" applyFont="1" applyBorder="1" applyAlignment="1">
      <alignment horizontal="left" vertical="center"/>
    </xf>
    <xf numFmtId="0" fontId="71" fillId="0" borderId="141" xfId="1991" applyFont="1" applyBorder="1" applyAlignment="1">
      <alignment vertical="center"/>
    </xf>
    <xf numFmtId="0" fontId="71" fillId="0" borderId="23" xfId="1991" applyFont="1" applyBorder="1" applyAlignment="1">
      <alignment horizontal="left" vertical="center"/>
    </xf>
    <xf numFmtId="0" fontId="72" fillId="0" borderId="160" xfId="1991" applyFont="1" applyBorder="1" applyAlignment="1">
      <alignment horizontal="left" vertical="center"/>
    </xf>
    <xf numFmtId="0" fontId="71" fillId="0" borderId="142" xfId="1991" applyFont="1" applyBorder="1" applyAlignment="1">
      <alignment horizontal="left" vertical="top"/>
    </xf>
    <xf numFmtId="26" fontId="72" fillId="0" borderId="124" xfId="1991" applyNumberFormat="1" applyFont="1" applyBorder="1" applyAlignment="1">
      <alignment horizontal="left" vertical="center"/>
    </xf>
    <xf numFmtId="26" fontId="72" fillId="0" borderId="117" xfId="1991" applyNumberFormat="1" applyFont="1" applyBorder="1" applyAlignment="1">
      <alignment horizontal="left" vertical="center"/>
    </xf>
    <xf numFmtId="0" fontId="71" fillId="0" borderId="143" xfId="1991" applyFont="1" applyBorder="1" applyAlignment="1">
      <alignment vertical="top"/>
    </xf>
    <xf numFmtId="0" fontId="71" fillId="0" borderId="144" xfId="1991" applyFont="1" applyBorder="1" applyAlignment="1">
      <alignment vertical="center"/>
    </xf>
    <xf numFmtId="0" fontId="72" fillId="0" borderId="40" xfId="1991" applyFont="1" applyBorder="1" applyAlignment="1">
      <alignment horizontal="left" vertical="center"/>
    </xf>
    <xf numFmtId="0" fontId="72" fillId="0" borderId="161" xfId="1991" applyFont="1" applyBorder="1" applyAlignment="1">
      <alignment horizontal="left" vertical="center"/>
    </xf>
    <xf numFmtId="0" fontId="71" fillId="0" borderId="114" xfId="1991" applyFont="1" applyBorder="1" applyAlignment="1">
      <alignment vertical="center"/>
    </xf>
    <xf numFmtId="0" fontId="71" fillId="0" borderId="57" xfId="1991" applyFont="1" applyBorder="1" applyAlignment="1">
      <alignment horizontal="left" vertical="center"/>
    </xf>
    <xf numFmtId="0" fontId="71" fillId="0" borderId="142" xfId="1991" applyFont="1" applyBorder="1" applyAlignment="1">
      <alignment horizontal="left" vertical="center"/>
    </xf>
    <xf numFmtId="0" fontId="71" fillId="0" borderId="145" xfId="1991" applyFont="1" applyBorder="1" applyAlignment="1">
      <alignment horizontal="left" vertical="center"/>
    </xf>
    <xf numFmtId="0" fontId="71" fillId="0" borderId="61" xfId="1991" applyFont="1" applyBorder="1" applyAlignment="1">
      <alignment vertical="center"/>
    </xf>
    <xf numFmtId="0" fontId="71" fillId="0" borderId="58" xfId="1991" applyFont="1" applyBorder="1" applyAlignment="1">
      <alignment vertical="center"/>
    </xf>
    <xf numFmtId="0" fontId="72" fillId="0" borderId="142" xfId="1978" applyFont="1" applyBorder="1" applyAlignment="1">
      <alignment vertical="center"/>
    </xf>
    <xf numFmtId="0" fontId="72" fillId="0" borderId="38" xfId="1991" applyFont="1" applyBorder="1" applyAlignment="1">
      <alignment horizontal="center" vertical="center"/>
    </xf>
    <xf numFmtId="0" fontId="71" fillId="0" borderId="22" xfId="1978" applyFont="1" applyBorder="1" applyAlignment="1">
      <alignment horizontal="left" vertical="center"/>
    </xf>
    <xf numFmtId="0" fontId="72" fillId="0" borderId="155" xfId="1978" applyFont="1" applyBorder="1" applyAlignment="1">
      <alignment horizontal="right" vertical="center"/>
    </xf>
    <xf numFmtId="0" fontId="72" fillId="0" borderId="43" xfId="1978" applyFont="1" applyBorder="1" applyAlignment="1">
      <alignment horizontal="center" vertical="center"/>
    </xf>
    <xf numFmtId="0" fontId="71" fillId="0" borderId="67" xfId="1978" applyFont="1" applyBorder="1" applyAlignment="1">
      <alignment vertical="center"/>
    </xf>
    <xf numFmtId="0" fontId="72" fillId="0" borderId="142" xfId="1991" applyFont="1" applyBorder="1" applyAlignment="1">
      <alignment vertical="center"/>
    </xf>
    <xf numFmtId="0" fontId="71" fillId="0" borderId="24" xfId="1978" applyFont="1" applyBorder="1" applyAlignment="1">
      <alignment vertical="center"/>
    </xf>
    <xf numFmtId="0" fontId="72" fillId="0" borderId="155" xfId="1978" applyFont="1" applyBorder="1" applyAlignment="1">
      <alignment horizontal="right" vertical="center" wrapText="1"/>
    </xf>
    <xf numFmtId="0" fontId="72" fillId="0" borderId="142" xfId="1991" applyFont="1" applyBorder="1" applyAlignment="1">
      <alignment horizontal="left" vertical="center"/>
    </xf>
    <xf numFmtId="0" fontId="71" fillId="0" borderId="24" xfId="1978" applyFont="1" applyBorder="1" applyAlignment="1">
      <alignment horizontal="left" vertical="center"/>
    </xf>
    <xf numFmtId="0" fontId="72" fillId="0" borderId="38" xfId="1978" applyFont="1" applyBorder="1" applyAlignment="1">
      <alignment horizontal="center" vertical="center"/>
    </xf>
    <xf numFmtId="0" fontId="71" fillId="0" borderId="25" xfId="1991" applyFont="1" applyBorder="1" applyAlignment="1">
      <alignment horizontal="left" vertical="center"/>
    </xf>
    <xf numFmtId="0" fontId="71" fillId="0" borderId="52" xfId="1991" applyFont="1" applyBorder="1" applyAlignment="1">
      <alignment horizontal="left" vertical="center"/>
    </xf>
    <xf numFmtId="0" fontId="72" fillId="0" borderId="142" xfId="1978" applyFont="1" applyBorder="1" applyAlignment="1">
      <alignment horizontal="left" vertical="center"/>
    </xf>
    <xf numFmtId="0" fontId="71" fillId="0" borderId="75" xfId="1978" applyFont="1" applyBorder="1" applyAlignment="1">
      <alignment horizontal="left" vertical="center"/>
    </xf>
    <xf numFmtId="0" fontId="101" fillId="0" borderId="52" xfId="1991" quotePrefix="1" applyFont="1" applyBorder="1" applyAlignment="1">
      <alignment horizontal="left" vertical="center" wrapText="1"/>
    </xf>
    <xf numFmtId="0" fontId="83" fillId="0" borderId="150" xfId="1978" applyFont="1" applyBorder="1" applyAlignment="1">
      <alignment horizontal="left" vertical="center"/>
    </xf>
    <xf numFmtId="0" fontId="83" fillId="0" borderId="38" xfId="1978" applyFont="1" applyBorder="1" applyAlignment="1">
      <alignment horizontal="center" vertical="center"/>
    </xf>
    <xf numFmtId="0" fontId="96" fillId="0" borderId="24" xfId="1991" applyFont="1" applyBorder="1" applyAlignment="1">
      <alignment vertical="center"/>
    </xf>
    <xf numFmtId="0" fontId="111" fillId="0" borderId="171" xfId="1991" applyFont="1" applyBorder="1" applyAlignment="1">
      <alignment horizontal="right" vertical="center"/>
    </xf>
    <xf numFmtId="0" fontId="158" fillId="0" borderId="38" xfId="1978" applyFont="1" applyBorder="1" applyAlignment="1">
      <alignment horizontal="center" vertical="center"/>
    </xf>
    <xf numFmtId="0" fontId="83" fillId="0" borderId="142" xfId="1978" applyFont="1" applyBorder="1" applyAlignment="1">
      <alignment horizontal="left" vertical="center"/>
    </xf>
    <xf numFmtId="0" fontId="157" fillId="0" borderId="43" xfId="1978" applyFont="1" applyBorder="1" applyAlignment="1">
      <alignment horizontal="center" vertical="center"/>
    </xf>
    <xf numFmtId="0" fontId="96" fillId="0" borderId="75" xfId="1991" applyFont="1" applyBorder="1" applyAlignment="1">
      <alignment vertical="center"/>
    </xf>
    <xf numFmtId="0" fontId="83" fillId="0" borderId="155" xfId="1991" applyFont="1" applyBorder="1" applyAlignment="1">
      <alignment horizontal="left" vertical="center"/>
    </xf>
    <xf numFmtId="0" fontId="72" fillId="0" borderId="150" xfId="1991" applyFont="1" applyBorder="1" applyAlignment="1">
      <alignment vertical="center"/>
    </xf>
    <xf numFmtId="0" fontId="96" fillId="0" borderId="25" xfId="1991" applyFont="1" applyBorder="1" applyAlignment="1">
      <alignment vertical="center"/>
    </xf>
    <xf numFmtId="0" fontId="72" fillId="0" borderId="171" xfId="1991" applyFont="1" applyBorder="1" applyAlignment="1">
      <alignment horizontal="right" vertical="center"/>
    </xf>
    <xf numFmtId="0" fontId="154" fillId="0" borderId="38" xfId="1991" applyFont="1" applyBorder="1" applyAlignment="1">
      <alignment horizontal="center" vertical="center"/>
    </xf>
    <xf numFmtId="0" fontId="72" fillId="0" borderId="171" xfId="1991" applyFont="1" applyBorder="1" applyAlignment="1">
      <alignment horizontal="left" vertical="center"/>
    </xf>
    <xf numFmtId="0" fontId="72" fillId="0" borderId="22" xfId="1991" applyFont="1" applyBorder="1" applyAlignment="1">
      <alignment horizontal="left" vertical="center"/>
    </xf>
    <xf numFmtId="0" fontId="72" fillId="0" borderId="150" xfId="1991" applyFont="1" applyBorder="1" applyAlignment="1">
      <alignment horizontal="left" vertical="center"/>
    </xf>
    <xf numFmtId="0" fontId="72" fillId="0" borderId="172" xfId="1991" applyFont="1" applyBorder="1" applyAlignment="1">
      <alignment horizontal="left" vertical="center"/>
    </xf>
    <xf numFmtId="0" fontId="72" fillId="0" borderId="173" xfId="1991" applyFont="1" applyBorder="1" applyAlignment="1">
      <alignment horizontal="center" vertical="center"/>
    </xf>
    <xf numFmtId="0" fontId="72" fillId="0" borderId="77" xfId="1991" applyFont="1" applyBorder="1" applyAlignment="1">
      <alignment horizontal="left" vertical="center"/>
    </xf>
    <xf numFmtId="0" fontId="72" fillId="0" borderId="174" xfId="1991" applyFont="1" applyBorder="1" applyAlignment="1">
      <alignment horizontal="left" vertical="center"/>
    </xf>
    <xf numFmtId="0" fontId="143" fillId="76" borderId="53" xfId="1980" applyFont="1" applyFill="1" applyBorder="1" applyAlignment="1">
      <alignment horizontal="center" vertical="center" wrapText="1"/>
      <protection locked="0"/>
    </xf>
    <xf numFmtId="0" fontId="143" fillId="76" borderId="35" xfId="1980" applyFont="1" applyFill="1" applyBorder="1" applyAlignment="1">
      <alignment horizontal="center" vertical="center" wrapText="1"/>
      <protection locked="0"/>
    </xf>
    <xf numFmtId="0" fontId="143" fillId="76" borderId="90" xfId="1980" applyFont="1" applyFill="1" applyBorder="1" applyAlignment="1">
      <alignment horizontal="center" vertical="center" wrapText="1"/>
      <protection locked="0"/>
    </xf>
    <xf numFmtId="49" fontId="146" fillId="69" borderId="0" xfId="1991" applyNumberFormat="1" applyFont="1" applyFill="1" applyAlignment="1">
      <alignment horizontal="left" vertical="center" wrapText="1"/>
    </xf>
    <xf numFmtId="49" fontId="101" fillId="0" borderId="114" xfId="1991" applyNumberFormat="1" applyFont="1" applyBorder="1" applyAlignment="1">
      <alignment horizontal="left" vertical="center"/>
    </xf>
    <xf numFmtId="49" fontId="101" fillId="0" borderId="79" xfId="1991" applyNumberFormat="1" applyFont="1" applyBorder="1" applyAlignment="1">
      <alignment horizontal="left" vertical="center"/>
    </xf>
    <xf numFmtId="49" fontId="73" fillId="69" borderId="0" xfId="1991" applyNumberFormat="1" applyFont="1" applyFill="1" applyAlignment="1">
      <alignment vertical="center"/>
    </xf>
    <xf numFmtId="49" fontId="67" fillId="69" borderId="0" xfId="1991" applyNumberFormat="1" applyFont="1" applyFill="1" applyAlignment="1">
      <alignment vertical="center"/>
    </xf>
    <xf numFmtId="0" fontId="67" fillId="69" borderId="0" xfId="1971" applyFont="1" applyFill="1" applyAlignment="1"/>
    <xf numFmtId="0" fontId="68" fillId="0" borderId="22" xfId="1985" applyFont="1" applyBorder="1">
      <alignment vertical="center"/>
    </xf>
    <xf numFmtId="0" fontId="67" fillId="69" borderId="0" xfId="1985" applyFont="1" applyFill="1">
      <alignment vertical="center"/>
    </xf>
    <xf numFmtId="49" fontId="68" fillId="0" borderId="24" xfId="1991" applyNumberFormat="1" applyFont="1" applyBorder="1" applyAlignment="1">
      <alignment vertical="center"/>
    </xf>
    <xf numFmtId="0" fontId="72" fillId="0" borderId="61" xfId="1991" applyFont="1" applyBorder="1" applyAlignment="1">
      <alignment horizontal="center" vertical="center"/>
    </xf>
    <xf numFmtId="0" fontId="72" fillId="0" borderId="0" xfId="1991" applyFont="1" applyAlignment="1">
      <alignment horizontal="center" vertical="center"/>
    </xf>
    <xf numFmtId="0" fontId="72" fillId="0" borderId="62" xfId="1991" applyFont="1" applyBorder="1" applyAlignment="1">
      <alignment horizontal="center" vertical="center"/>
    </xf>
    <xf numFmtId="49" fontId="101" fillId="0" borderId="61" xfId="1991" applyNumberFormat="1" applyFont="1" applyBorder="1" applyAlignment="1">
      <alignment horizontal="center" vertical="center"/>
    </xf>
    <xf numFmtId="49" fontId="101" fillId="0" borderId="62" xfId="1991" applyNumberFormat="1" applyFont="1" applyBorder="1" applyAlignment="1">
      <alignment horizontal="center" vertical="center"/>
    </xf>
    <xf numFmtId="0" fontId="72" fillId="0" borderId="61" xfId="1991" applyFont="1" applyBorder="1" applyAlignment="1">
      <alignment horizontal="left" vertical="center"/>
    </xf>
    <xf numFmtId="0" fontId="72" fillId="0" borderId="0" xfId="1991" applyFont="1" applyAlignment="1">
      <alignment horizontal="left" vertical="center"/>
    </xf>
    <xf numFmtId="0" fontId="72" fillId="0" borderId="62" xfId="1991" applyFont="1" applyBorder="1" applyAlignment="1">
      <alignment horizontal="left" vertical="center"/>
    </xf>
    <xf numFmtId="49" fontId="68" fillId="0" borderId="55" xfId="1991" applyNumberFormat="1" applyFont="1" applyBorder="1" applyAlignment="1">
      <alignment horizontal="left" vertical="center"/>
    </xf>
    <xf numFmtId="49" fontId="68" fillId="0" borderId="76" xfId="1991" applyNumberFormat="1" applyFont="1" applyBorder="1" applyAlignment="1">
      <alignment horizontal="left" vertical="center"/>
    </xf>
    <xf numFmtId="49" fontId="68" fillId="0" borderId="77" xfId="1991" applyNumberFormat="1" applyFont="1" applyBorder="1" applyAlignment="1">
      <alignment vertical="center"/>
    </xf>
    <xf numFmtId="0" fontId="144" fillId="0" borderId="0" xfId="1991" applyFont="1" applyAlignment="1">
      <alignment horizontal="left" vertical="center"/>
    </xf>
    <xf numFmtId="0" fontId="101" fillId="0" borderId="72" xfId="1991" applyFont="1" applyBorder="1" applyAlignment="1">
      <alignment horizontal="left" vertical="center"/>
    </xf>
    <xf numFmtId="0" fontId="101" fillId="0" borderId="56" xfId="1991" applyFont="1" applyBorder="1" applyAlignment="1">
      <alignment horizontal="left" vertical="center"/>
    </xf>
    <xf numFmtId="0" fontId="101" fillId="0" borderId="63" xfId="1991" applyFont="1" applyBorder="1" applyAlignment="1">
      <alignment horizontal="left" vertical="center"/>
    </xf>
    <xf numFmtId="0" fontId="73" fillId="0" borderId="0" xfId="1991" applyFont="1" applyAlignment="1">
      <alignment vertical="center"/>
    </xf>
    <xf numFmtId="0" fontId="72" fillId="0" borderId="0" xfId="1991" applyFont="1" applyAlignment="1">
      <alignment vertical="center"/>
    </xf>
    <xf numFmtId="0" fontId="72" fillId="0" borderId="62" xfId="1991" applyFont="1" applyBorder="1" applyAlignment="1">
      <alignment vertical="center"/>
    </xf>
    <xf numFmtId="0" fontId="151" fillId="0" borderId="76" xfId="1991" applyFont="1" applyBorder="1" applyAlignment="1">
      <alignment horizontal="left" vertical="center"/>
    </xf>
    <xf numFmtId="0" fontId="101" fillId="0" borderId="64" xfId="1991" applyFont="1" applyBorder="1" applyAlignment="1">
      <alignment horizontal="left" vertical="center"/>
    </xf>
    <xf numFmtId="0" fontId="163" fillId="0" borderId="77" xfId="1991" applyFont="1" applyBorder="1" applyAlignment="1">
      <alignment horizontal="left" vertical="center"/>
    </xf>
    <xf numFmtId="0" fontId="101" fillId="0" borderId="3" xfId="1991" applyFont="1" applyBorder="1" applyAlignment="1">
      <alignment horizontal="left" vertical="center"/>
    </xf>
    <xf numFmtId="0" fontId="101" fillId="0" borderId="56" xfId="1980" applyFont="1" applyBorder="1" applyAlignment="1">
      <alignment horizontal="right" vertical="center"/>
      <protection locked="0"/>
    </xf>
    <xf numFmtId="0" fontId="72" fillId="0" borderId="58" xfId="1991" applyFont="1" applyBorder="1" applyAlignment="1">
      <alignment horizontal="left" vertical="center"/>
    </xf>
    <xf numFmtId="0" fontId="72" fillId="0" borderId="64" xfId="1991" applyFont="1" applyBorder="1" applyAlignment="1">
      <alignment horizontal="left" vertical="center"/>
    </xf>
    <xf numFmtId="0" fontId="101" fillId="0" borderId="77" xfId="1991" applyFont="1" applyBorder="1" applyAlignment="1">
      <alignment horizontal="left" vertical="center"/>
    </xf>
    <xf numFmtId="0" fontId="71" fillId="0" borderId="0" xfId="1991" applyFont="1" applyAlignment="1">
      <alignment horizontal="left" vertical="center"/>
    </xf>
    <xf numFmtId="49" fontId="71" fillId="0" borderId="0" xfId="1991" applyNumberFormat="1" applyFont="1" applyAlignment="1">
      <alignment horizontal="left" vertical="center"/>
    </xf>
    <xf numFmtId="0" fontId="102" fillId="0" borderId="33" xfId="2002" applyFont="1" applyBorder="1"/>
    <xf numFmtId="0" fontId="164" fillId="0" borderId="8" xfId="1982" applyFont="1" applyBorder="1" applyAlignment="1">
      <alignment horizontal="center" vertical="center" wrapText="1"/>
    </xf>
    <xf numFmtId="0" fontId="102" fillId="0" borderId="8" xfId="2002" applyFont="1" applyBorder="1"/>
    <xf numFmtId="0" fontId="166" fillId="0" borderId="137" xfId="1983" applyFont="1" applyBorder="1" applyAlignment="1">
      <alignment horizontal="center" vertical="center" wrapText="1"/>
    </xf>
    <xf numFmtId="0" fontId="73" fillId="68" borderId="29" xfId="1982" applyFont="1" applyFill="1" applyBorder="1" applyAlignment="1">
      <alignment horizontal="center" vertical="center" wrapText="1"/>
    </xf>
    <xf numFmtId="0" fontId="73" fillId="68" borderId="154" xfId="1982" applyFont="1" applyFill="1" applyBorder="1" applyAlignment="1">
      <alignment horizontal="center" vertical="center" wrapText="1"/>
    </xf>
    <xf numFmtId="0" fontId="109" fillId="69" borderId="33" xfId="1982" applyFont="1" applyFill="1" applyBorder="1" applyAlignment="1">
      <alignment horizontal="center" vertical="center" wrapText="1"/>
    </xf>
    <xf numFmtId="0" fontId="109" fillId="69" borderId="60" xfId="1982" applyFont="1" applyFill="1" applyBorder="1" applyAlignment="1">
      <alignment horizontal="center" vertical="center" wrapText="1"/>
    </xf>
    <xf numFmtId="0" fontId="65" fillId="0" borderId="60" xfId="0" applyFont="1" applyBorder="1"/>
    <xf numFmtId="0" fontId="166" fillId="0" borderId="136" xfId="1983" applyFont="1" applyBorder="1" applyAlignment="1">
      <alignment vertical="center" wrapText="1"/>
    </xf>
    <xf numFmtId="0" fontId="166" fillId="0" borderId="115" xfId="1983" applyFont="1" applyBorder="1" applyAlignment="1">
      <alignment vertical="center" wrapText="1"/>
    </xf>
    <xf numFmtId="0" fontId="166" fillId="78" borderId="137" xfId="1983" applyFont="1" applyFill="1" applyBorder="1" applyAlignment="1">
      <alignment vertical="center" wrapText="1"/>
    </xf>
    <xf numFmtId="0" fontId="137" fillId="0" borderId="63" xfId="1983" applyFont="1" applyBorder="1" applyAlignment="1">
      <alignment vertical="center" wrapText="1"/>
    </xf>
    <xf numFmtId="0" fontId="137" fillId="0" borderId="63" xfId="1983" applyFont="1" applyBorder="1" applyAlignment="1">
      <alignment horizontal="left" vertical="center" wrapText="1"/>
    </xf>
    <xf numFmtId="0" fontId="72" fillId="0" borderId="0" xfId="1991" applyFont="1" applyBorder="1" applyAlignment="1">
      <alignment horizontal="left" vertical="center"/>
    </xf>
    <xf numFmtId="0" fontId="101" fillId="0" borderId="116" xfId="1991" applyFont="1" applyBorder="1" applyAlignment="1">
      <alignment horizontal="left" vertical="center"/>
    </xf>
    <xf numFmtId="0" fontId="101" fillId="0" borderId="24" xfId="1991" applyFont="1" applyBorder="1" applyAlignment="1">
      <alignment horizontal="left" vertical="center"/>
    </xf>
    <xf numFmtId="0" fontId="72" fillId="0" borderId="0" xfId="1991" applyFont="1" applyBorder="1" applyAlignment="1">
      <alignment vertical="center"/>
    </xf>
    <xf numFmtId="0" fontId="146" fillId="0" borderId="76" xfId="1991" applyFont="1" applyBorder="1" applyAlignment="1">
      <alignment horizontal="left" vertical="center"/>
    </xf>
    <xf numFmtId="0" fontId="73" fillId="68" borderId="8" xfId="1982" applyFont="1" applyFill="1" applyBorder="1" applyAlignment="1">
      <alignment horizontal="center" vertical="center"/>
    </xf>
    <xf numFmtId="0" fontId="165" fillId="78" borderId="60" xfId="2002" applyFont="1" applyFill="1" applyBorder="1" applyAlignment="1">
      <alignment horizontal="center" vertical="center"/>
    </xf>
    <xf numFmtId="0" fontId="70" fillId="0" borderId="72" xfId="1982" applyFont="1" applyBorder="1" applyAlignment="1">
      <alignment vertical="center"/>
    </xf>
    <xf numFmtId="0" fontId="70" fillId="0" borderId="63" xfId="1982" applyFont="1" applyBorder="1" applyAlignment="1">
      <alignment vertical="center"/>
    </xf>
    <xf numFmtId="0" fontId="70" fillId="0" borderId="65" xfId="1982" applyFont="1" applyBorder="1" applyAlignment="1">
      <alignment vertical="center"/>
    </xf>
    <xf numFmtId="0" fontId="73" fillId="68" borderId="60" xfId="1982" applyFont="1" applyFill="1" applyBorder="1" applyAlignment="1">
      <alignment horizontal="center" vertical="center"/>
    </xf>
    <xf numFmtId="0" fontId="73" fillId="68" borderId="33" xfId="1982" applyFont="1" applyFill="1" applyBorder="1" applyAlignment="1">
      <alignment horizontal="center" vertical="center"/>
    </xf>
    <xf numFmtId="0" fontId="102" fillId="78" borderId="33" xfId="2002" applyFont="1" applyFill="1" applyBorder="1"/>
    <xf numFmtId="0" fontId="166" fillId="78" borderId="176" xfId="1983" applyFont="1" applyFill="1" applyBorder="1" applyAlignment="1">
      <alignment horizontal="center" vertical="center" wrapText="1"/>
    </xf>
    <xf numFmtId="212" fontId="72" fillId="0" borderId="121" xfId="2011" quotePrefix="1" applyNumberFormat="1" applyFont="1" applyBorder="1" applyAlignment="1">
      <alignment horizontal="left" vertical="center" wrapText="1"/>
    </xf>
    <xf numFmtId="0" fontId="70" fillId="0" borderId="0" xfId="1989" applyFont="1" applyBorder="1" applyAlignment="1">
      <alignment vertical="center"/>
    </xf>
    <xf numFmtId="0" fontId="149" fillId="76" borderId="54" xfId="1980" applyFont="1" applyFill="1" applyBorder="1" applyAlignment="1">
      <alignment horizontal="center" vertical="center" wrapText="1"/>
      <protection locked="0"/>
    </xf>
    <xf numFmtId="0" fontId="100" fillId="0" borderId="61" xfId="1989" applyFont="1" applyBorder="1" applyAlignment="1">
      <alignment horizontal="center" vertical="center"/>
    </xf>
    <xf numFmtId="0" fontId="64" fillId="0" borderId="61" xfId="1989" applyFont="1" applyBorder="1" applyAlignment="1">
      <alignment horizontal="center" vertical="center"/>
    </xf>
    <xf numFmtId="208" fontId="64" fillId="68" borderId="61" xfId="1989" applyNumberFormat="1" applyFont="1" applyFill="1" applyBorder="1" applyAlignment="1">
      <alignment horizontal="center" vertical="center"/>
    </xf>
    <xf numFmtId="208" fontId="64" fillId="33" borderId="61" xfId="1989" applyNumberFormat="1" applyFont="1" applyFill="1" applyBorder="1" applyAlignment="1">
      <alignment horizontal="center" vertical="center"/>
    </xf>
    <xf numFmtId="0" fontId="64" fillId="34" borderId="61" xfId="1989" applyFont="1" applyFill="1" applyBorder="1" applyAlignment="1">
      <alignment horizontal="center" vertical="center"/>
    </xf>
    <xf numFmtId="0" fontId="64" fillId="32" borderId="61" xfId="1989" applyFont="1" applyFill="1" applyBorder="1" applyAlignment="1">
      <alignment horizontal="center" vertical="center"/>
    </xf>
    <xf numFmtId="0" fontId="64" fillId="35" borderId="61" xfId="1989" applyFont="1" applyFill="1" applyBorder="1" applyAlignment="1">
      <alignment horizontal="center" vertical="center"/>
    </xf>
    <xf numFmtId="0" fontId="75" fillId="0" borderId="61" xfId="1990" applyFont="1" applyBorder="1" applyAlignment="1">
      <alignment horizontal="center" vertical="center"/>
    </xf>
    <xf numFmtId="0" fontId="75" fillId="0" borderId="61" xfId="1989" applyFont="1" applyBorder="1" applyAlignment="1">
      <alignment horizontal="center" vertical="top"/>
    </xf>
    <xf numFmtId="0" fontId="64" fillId="0" borderId="127" xfId="1989" applyFont="1" applyBorder="1" applyAlignment="1">
      <alignment horizontal="center" vertical="center"/>
    </xf>
    <xf numFmtId="0" fontId="64" fillId="0" borderId="126" xfId="1989" applyFont="1" applyBorder="1" applyAlignment="1">
      <alignment horizontal="center" vertical="center"/>
    </xf>
    <xf numFmtId="0" fontId="64" fillId="0" borderId="0" xfId="1989" applyFont="1" applyAlignment="1">
      <alignment horizontal="center" vertical="center"/>
    </xf>
    <xf numFmtId="0" fontId="75" fillId="69" borderId="191" xfId="1991" applyFont="1" applyFill="1" applyBorder="1" applyAlignment="1">
      <alignment horizontal="center" vertical="center" wrapText="1"/>
    </xf>
    <xf numFmtId="0" fontId="71" fillId="0" borderId="86" xfId="2011" applyFont="1" applyBorder="1" applyAlignment="1">
      <alignment horizontal="center" vertical="center"/>
    </xf>
    <xf numFmtId="0" fontId="101" fillId="0" borderId="57" xfId="1991" applyFont="1" applyBorder="1" applyAlignment="1">
      <alignment horizontal="left" vertical="center"/>
    </xf>
    <xf numFmtId="0" fontId="101" fillId="0" borderId="22" xfId="1991" applyFont="1" applyBorder="1" applyAlignment="1">
      <alignment horizontal="left" vertical="center"/>
    </xf>
    <xf numFmtId="0" fontId="101" fillId="0" borderId="57" xfId="1991" applyFont="1" applyBorder="1" applyAlignment="1">
      <alignment horizontal="center" vertical="center"/>
    </xf>
    <xf numFmtId="0" fontId="101" fillId="0" borderId="52" xfId="1991" applyFont="1" applyBorder="1" applyAlignment="1">
      <alignment horizontal="center" vertical="center"/>
    </xf>
    <xf numFmtId="49" fontId="68" fillId="0" borderId="22" xfId="1991" applyNumberFormat="1" applyFont="1" applyBorder="1" applyAlignment="1">
      <alignment vertical="center"/>
    </xf>
    <xf numFmtId="0" fontId="101" fillId="0" borderId="55" xfId="1991" applyFont="1" applyBorder="1" applyAlignment="1">
      <alignment horizontal="left" vertical="center"/>
    </xf>
    <xf numFmtId="0" fontId="101" fillId="0" borderId="59" xfId="1991" applyFont="1" applyBorder="1" applyAlignment="1">
      <alignment horizontal="left" vertical="center"/>
    </xf>
    <xf numFmtId="0" fontId="101" fillId="0" borderId="73" xfId="1991" applyFont="1" applyBorder="1" applyAlignment="1">
      <alignment horizontal="left" vertical="center"/>
    </xf>
    <xf numFmtId="49" fontId="101" fillId="0" borderId="116" xfId="1991" applyNumberFormat="1" applyFont="1" applyBorder="1" applyAlignment="1">
      <alignment horizontal="center" vertical="center"/>
    </xf>
    <xf numFmtId="49" fontId="101" fillId="0" borderId="117" xfId="1991" applyNumberFormat="1" applyFont="1" applyBorder="1" applyAlignment="1">
      <alignment horizontal="center" vertical="center"/>
    </xf>
    <xf numFmtId="0" fontId="75" fillId="69" borderId="192" xfId="1991" applyFont="1" applyFill="1" applyBorder="1" applyAlignment="1">
      <alignment horizontal="center" vertical="center" wrapText="1" shrinkToFit="1"/>
    </xf>
    <xf numFmtId="0" fontId="163" fillId="0" borderId="64" xfId="1991" applyFont="1" applyBorder="1" applyAlignment="1">
      <alignment horizontal="left" vertical="center"/>
    </xf>
    <xf numFmtId="0" fontId="143" fillId="76" borderId="54" xfId="1980" applyFont="1" applyFill="1" applyBorder="1" applyAlignment="1">
      <alignment horizontal="center" vertical="center" wrapText="1"/>
      <protection locked="0"/>
    </xf>
    <xf numFmtId="0" fontId="107" fillId="31" borderId="65" xfId="1979" applyFont="1" applyFill="1" applyBorder="1" applyAlignment="1">
      <alignment horizontal="left" vertical="center"/>
    </xf>
    <xf numFmtId="49" fontId="68" fillId="0" borderId="52" xfId="1991" applyNumberFormat="1" applyFont="1" applyBorder="1" applyAlignment="1">
      <alignment vertical="center"/>
    </xf>
    <xf numFmtId="0" fontId="68" fillId="0" borderId="52" xfId="1971" applyFont="1" applyBorder="1" applyAlignment="1"/>
    <xf numFmtId="0" fontId="68" fillId="0" borderId="52" xfId="1985" applyFont="1" applyBorder="1">
      <alignment vertical="center"/>
    </xf>
    <xf numFmtId="49" fontId="68" fillId="0" borderId="0" xfId="1991" applyNumberFormat="1" applyFont="1" applyBorder="1" applyAlignment="1">
      <alignment vertical="center"/>
    </xf>
    <xf numFmtId="49" fontId="68" fillId="0" borderId="62" xfId="1991" applyNumberFormat="1" applyFont="1" applyBorder="1" applyAlignment="1">
      <alignment vertical="center"/>
    </xf>
    <xf numFmtId="0" fontId="68" fillId="0" borderId="87" xfId="1991" applyFont="1" applyBorder="1" applyAlignment="1">
      <alignment horizontal="left" vertical="center"/>
    </xf>
    <xf numFmtId="49" fontId="68" fillId="0" borderId="78" xfId="1991" applyNumberFormat="1" applyFont="1" applyBorder="1" applyAlignment="1">
      <alignment vertical="center"/>
    </xf>
    <xf numFmtId="0" fontId="101" fillId="0" borderId="65" xfId="1991" applyFont="1" applyBorder="1" applyAlignment="1">
      <alignment horizontal="left" vertical="center"/>
    </xf>
    <xf numFmtId="0" fontId="163" fillId="0" borderId="71" xfId="1991" applyFont="1" applyBorder="1" applyAlignment="1">
      <alignment horizontal="left" vertical="center"/>
    </xf>
    <xf numFmtId="0" fontId="156" fillId="31" borderId="72" xfId="1979" applyFont="1" applyFill="1" applyBorder="1" applyAlignment="1">
      <alignment vertical="center" wrapText="1"/>
    </xf>
    <xf numFmtId="0" fontId="156" fillId="31" borderId="65" xfId="1979" applyFont="1" applyFill="1" applyBorder="1" applyAlignment="1">
      <alignment vertical="center"/>
    </xf>
    <xf numFmtId="0" fontId="101" fillId="0" borderId="87" xfId="1980" applyFont="1" applyBorder="1" applyAlignment="1">
      <alignment horizontal="right" vertical="center"/>
      <protection locked="0"/>
    </xf>
    <xf numFmtId="0" fontId="101" fillId="0" borderId="52" xfId="1991" applyFont="1" applyBorder="1" applyAlignment="1">
      <alignment horizontal="left" vertical="center"/>
    </xf>
    <xf numFmtId="0" fontId="101" fillId="0" borderId="78" xfId="1991" applyFont="1" applyBorder="1" applyAlignment="1">
      <alignment horizontal="left" vertical="center"/>
    </xf>
    <xf numFmtId="0" fontId="101" fillId="0" borderId="116" xfId="1991" applyFont="1" applyBorder="1" applyAlignment="1">
      <alignment horizontal="center" vertical="center"/>
    </xf>
    <xf numFmtId="0" fontId="101" fillId="0" borderId="117" xfId="1991" applyFont="1" applyBorder="1" applyAlignment="1">
      <alignment horizontal="center" vertical="center"/>
    </xf>
    <xf numFmtId="0" fontId="72" fillId="29" borderId="30" xfId="1976" applyFont="1" applyFill="1" applyBorder="1" applyAlignment="1">
      <alignment horizontal="left" vertical="center"/>
    </xf>
    <xf numFmtId="0" fontId="72" fillId="29" borderId="4" xfId="1976" applyFont="1" applyFill="1" applyBorder="1" applyAlignment="1">
      <alignment horizontal="left" vertical="center"/>
    </xf>
    <xf numFmtId="0" fontId="72" fillId="29" borderId="31" xfId="1976" applyFont="1" applyFill="1" applyBorder="1" applyAlignment="1">
      <alignment horizontal="left" vertical="center"/>
    </xf>
    <xf numFmtId="49" fontId="68" fillId="0" borderId="22" xfId="1991" applyNumberFormat="1" applyFont="1" applyBorder="1" applyAlignment="1">
      <alignment vertical="center"/>
    </xf>
    <xf numFmtId="49" fontId="68" fillId="0" borderId="52" xfId="1991" applyNumberFormat="1" applyFont="1" applyBorder="1" applyAlignment="1">
      <alignment vertical="center"/>
    </xf>
    <xf numFmtId="49" fontId="68" fillId="0" borderId="185" xfId="1991" applyNumberFormat="1" applyFont="1" applyBorder="1" applyAlignment="1">
      <alignment vertical="center"/>
    </xf>
    <xf numFmtId="0" fontId="64" fillId="0" borderId="62" xfId="1989" applyFont="1" applyBorder="1">
      <alignment vertical="center"/>
    </xf>
    <xf numFmtId="208" fontId="113" fillId="0" borderId="62" xfId="1989" applyNumberFormat="1" applyFont="1" applyBorder="1" applyAlignment="1">
      <alignment horizontal="center" vertical="center"/>
    </xf>
    <xf numFmtId="210" fontId="64" fillId="0" borderId="62" xfId="1989" applyNumberFormat="1" applyFont="1" applyBorder="1">
      <alignment vertical="center"/>
    </xf>
    <xf numFmtId="211" fontId="64" fillId="0" borderId="62" xfId="1989" applyNumberFormat="1" applyFont="1" applyFill="1" applyBorder="1" applyAlignment="1">
      <alignment horizontal="center" vertical="center"/>
    </xf>
    <xf numFmtId="0" fontId="64" fillId="0" borderId="196" xfId="1989" applyFont="1" applyBorder="1">
      <alignment vertical="center"/>
    </xf>
    <xf numFmtId="0" fontId="64" fillId="0" borderId="197" xfId="1989" applyFont="1" applyBorder="1">
      <alignment vertical="center"/>
    </xf>
    <xf numFmtId="211" fontId="64" fillId="0" borderId="61" xfId="1989" applyNumberFormat="1" applyFont="1" applyFill="1" applyBorder="1" applyAlignment="1">
      <alignment horizontal="center" vertical="center"/>
    </xf>
    <xf numFmtId="0" fontId="64" fillId="0" borderId="61" xfId="1989" applyFont="1" applyBorder="1">
      <alignment vertical="center"/>
    </xf>
    <xf numFmtId="0" fontId="64" fillId="0" borderId="58" xfId="1989" applyFont="1" applyBorder="1">
      <alignment vertical="center"/>
    </xf>
    <xf numFmtId="0" fontId="64" fillId="0" borderId="64" xfId="1989" applyFont="1" applyBorder="1">
      <alignment vertical="center"/>
    </xf>
    <xf numFmtId="0" fontId="64" fillId="0" borderId="71" xfId="1989" applyFont="1" applyBorder="1">
      <alignment vertical="center"/>
    </xf>
    <xf numFmtId="0" fontId="145" fillId="73" borderId="118" xfId="2011" applyFont="1" applyFill="1" applyBorder="1" applyAlignment="1">
      <alignment horizontal="center" vertical="center"/>
    </xf>
    <xf numFmtId="0" fontId="145" fillId="73" borderId="119" xfId="2011" applyFont="1" applyFill="1" applyBorder="1" applyAlignment="1">
      <alignment horizontal="center" vertical="center"/>
    </xf>
    <xf numFmtId="212" fontId="73" fillId="74" borderId="120" xfId="2011" applyNumberFormat="1" applyFont="1" applyFill="1" applyBorder="1" applyAlignment="1">
      <alignment horizontal="center" vertical="center" wrapText="1"/>
    </xf>
    <xf numFmtId="0" fontId="73" fillId="74" borderId="121" xfId="2011" applyFont="1" applyFill="1" applyBorder="1" applyAlignment="1">
      <alignment horizontal="center" vertical="center"/>
    </xf>
    <xf numFmtId="0" fontId="71" fillId="0" borderId="86" xfId="2011" applyFont="1" applyBorder="1" applyAlignment="1">
      <alignment horizontal="center" vertical="center"/>
    </xf>
    <xf numFmtId="0" fontId="71" fillId="0" borderId="151" xfId="2011" applyFont="1" applyBorder="1" applyAlignment="1">
      <alignment horizontal="center" vertical="center"/>
    </xf>
    <xf numFmtId="0" fontId="71" fillId="0" borderId="39" xfId="2011" applyFont="1" applyBorder="1" applyAlignment="1">
      <alignment horizontal="center" vertical="center"/>
    </xf>
    <xf numFmtId="0" fontId="71" fillId="0" borderId="81" xfId="2011" applyFont="1" applyBorder="1" applyAlignment="1">
      <alignment horizontal="center" vertical="center"/>
    </xf>
    <xf numFmtId="0" fontId="71" fillId="0" borderId="103" xfId="2011" applyFont="1" applyBorder="1" applyAlignment="1">
      <alignment horizontal="center" vertical="center"/>
    </xf>
    <xf numFmtId="0" fontId="71" fillId="0" borderId="152" xfId="2011" applyFont="1" applyBorder="1" applyAlignment="1">
      <alignment horizontal="center" vertical="center"/>
    </xf>
    <xf numFmtId="0" fontId="74" fillId="74" borderId="120" xfId="2012" applyFont="1" applyFill="1" applyBorder="1" applyAlignment="1">
      <alignment horizontal="center" vertical="center" wrapText="1"/>
    </xf>
    <xf numFmtId="0" fontId="74" fillId="74" borderId="121" xfId="2012" applyFont="1" applyFill="1" applyBorder="1" applyAlignment="1">
      <alignment horizontal="center" vertical="center" wrapText="1"/>
    </xf>
    <xf numFmtId="0" fontId="72" fillId="0" borderId="122" xfId="2011" applyFont="1" applyBorder="1" applyAlignment="1">
      <alignment horizontal="left" vertical="center"/>
    </xf>
    <xf numFmtId="0" fontId="72" fillId="0" borderId="123" xfId="2011" applyFont="1" applyBorder="1" applyAlignment="1">
      <alignment horizontal="left" vertical="center"/>
    </xf>
    <xf numFmtId="0" fontId="168" fillId="69" borderId="128" xfId="1990" applyFont="1" applyFill="1" applyBorder="1" applyAlignment="1">
      <alignment horizontal="center" vertical="center" wrapText="1"/>
    </xf>
    <xf numFmtId="0" fontId="168" fillId="69" borderId="89" xfId="1990" applyFont="1" applyFill="1" applyBorder="1" applyAlignment="1">
      <alignment horizontal="center" vertical="center" wrapText="1"/>
    </xf>
    <xf numFmtId="0" fontId="168" fillId="69" borderId="198" xfId="1990" applyFont="1" applyFill="1" applyBorder="1" applyAlignment="1">
      <alignment horizontal="center" vertical="center" wrapText="1"/>
    </xf>
    <xf numFmtId="0" fontId="112" fillId="0" borderId="72" xfId="1989" applyFont="1" applyBorder="1" applyAlignment="1">
      <alignment horizontal="center" vertical="center"/>
    </xf>
    <xf numFmtId="0" fontId="112" fillId="0" borderId="63" xfId="1989" applyFont="1" applyBorder="1" applyAlignment="1">
      <alignment horizontal="center" vertical="center"/>
    </xf>
    <xf numFmtId="0" fontId="112" fillId="0" borderId="65" xfId="1989" applyFont="1" applyBorder="1" applyAlignment="1">
      <alignment horizontal="center" vertical="center"/>
    </xf>
    <xf numFmtId="49" fontId="71" fillId="0" borderId="27" xfId="0" applyNumberFormat="1" applyFont="1" applyFill="1" applyBorder="1" applyAlignment="1">
      <alignment horizontal="center" vertical="center"/>
    </xf>
    <xf numFmtId="49" fontId="71" fillId="0" borderId="26" xfId="0" applyNumberFormat="1" applyFont="1" applyFill="1" applyBorder="1" applyAlignment="1">
      <alignment horizontal="center" vertical="center"/>
    </xf>
    <xf numFmtId="49" fontId="71" fillId="0" borderId="29" xfId="0" applyNumberFormat="1" applyFont="1" applyFill="1" applyBorder="1" applyAlignment="1">
      <alignment horizontal="center" vertical="center"/>
    </xf>
    <xf numFmtId="0" fontId="70" fillId="29" borderId="68" xfId="1981" applyFont="1" applyFill="1" applyBorder="1" applyAlignment="1">
      <alignment horizontal="center" vertical="center"/>
    </xf>
    <xf numFmtId="0" fontId="70" fillId="29" borderId="69" xfId="1981" applyFont="1" applyFill="1" applyBorder="1" applyAlignment="1">
      <alignment horizontal="center" vertical="center"/>
    </xf>
    <xf numFmtId="0" fontId="70" fillId="29" borderId="70" xfId="1981" applyFont="1" applyFill="1" applyBorder="1" applyAlignment="1">
      <alignment horizontal="center" vertical="center"/>
    </xf>
    <xf numFmtId="41" fontId="71" fillId="0" borderId="66" xfId="0" applyNumberFormat="1" applyFont="1" applyFill="1" applyBorder="1" applyAlignment="1">
      <alignment horizontal="center" vertical="center" wrapText="1"/>
    </xf>
    <xf numFmtId="41" fontId="71" fillId="0" borderId="195" xfId="0" applyNumberFormat="1" applyFont="1" applyFill="1" applyBorder="1" applyAlignment="1">
      <alignment horizontal="center" vertical="center" wrapText="1"/>
    </xf>
    <xf numFmtId="41" fontId="71" fillId="0" borderId="154" xfId="0" applyNumberFormat="1" applyFont="1" applyFill="1" applyBorder="1" applyAlignment="1">
      <alignment horizontal="center" vertical="center" wrapText="1"/>
    </xf>
    <xf numFmtId="41" fontId="71" fillId="0" borderId="193" xfId="0" applyNumberFormat="1" applyFont="1" applyFill="1" applyBorder="1" applyAlignment="1">
      <alignment horizontal="center" vertical="center" wrapText="1"/>
    </xf>
    <xf numFmtId="41" fontId="71" fillId="0" borderId="133" xfId="0" applyNumberFormat="1" applyFont="1" applyFill="1" applyBorder="1" applyAlignment="1">
      <alignment horizontal="center" vertical="center" wrapText="1"/>
    </xf>
    <xf numFmtId="41" fontId="71" fillId="0" borderId="194" xfId="0" applyNumberFormat="1" applyFont="1" applyFill="1" applyBorder="1" applyAlignment="1">
      <alignment horizontal="center" vertical="center" wrapText="1"/>
    </xf>
    <xf numFmtId="0" fontId="72" fillId="69" borderId="98" xfId="1981" applyFont="1" applyFill="1" applyBorder="1" applyAlignment="1">
      <alignment horizontal="left" vertical="center"/>
    </xf>
    <xf numFmtId="0" fontId="72" fillId="69" borderId="99" xfId="1981" applyFont="1" applyFill="1" applyBorder="1" applyAlignment="1">
      <alignment horizontal="left" vertical="center"/>
    </xf>
    <xf numFmtId="0" fontId="72" fillId="29" borderId="30" xfId="1981" applyFont="1" applyFill="1" applyBorder="1" applyAlignment="1">
      <alignment horizontal="left" vertical="center"/>
    </xf>
    <xf numFmtId="0" fontId="72" fillId="29" borderId="4" xfId="1981" applyFont="1" applyFill="1" applyBorder="1" applyAlignment="1">
      <alignment horizontal="left" vertical="center"/>
    </xf>
    <xf numFmtId="0" fontId="72" fillId="29" borderId="31" xfId="1981" applyFont="1" applyFill="1" applyBorder="1" applyAlignment="1">
      <alignment horizontal="left" vertical="center"/>
    </xf>
    <xf numFmtId="203" fontId="72" fillId="69" borderId="13" xfId="1988" applyNumberFormat="1" applyFont="1" applyFill="1" applyBorder="1" applyAlignment="1">
      <alignment horizontal="center" vertical="center"/>
    </xf>
    <xf numFmtId="203" fontId="72" fillId="69" borderId="14" xfId="1988" applyNumberFormat="1" applyFont="1" applyFill="1" applyBorder="1" applyAlignment="1">
      <alignment horizontal="center" vertical="center"/>
    </xf>
    <xf numFmtId="0" fontId="65" fillId="0" borderId="45" xfId="1981" applyFont="1" applyBorder="1" applyAlignment="1">
      <alignment horizontal="center"/>
    </xf>
    <xf numFmtId="0" fontId="65" fillId="0" borderId="41" xfId="1981" applyFont="1" applyBorder="1" applyAlignment="1">
      <alignment horizontal="center"/>
    </xf>
    <xf numFmtId="0" fontId="72" fillId="29" borderId="97" xfId="1981" applyFont="1" applyFill="1" applyBorder="1" applyAlignment="1">
      <alignment horizontal="left" vertical="center"/>
    </xf>
    <xf numFmtId="0" fontId="71" fillId="77" borderId="92" xfId="1981" applyFont="1" applyFill="1" applyBorder="1" applyAlignment="1">
      <alignment horizontal="center" vertical="center"/>
    </xf>
    <xf numFmtId="0" fontId="71" fillId="77" borderId="93" xfId="1981" applyFont="1" applyFill="1" applyBorder="1" applyAlignment="1">
      <alignment horizontal="center" vertical="center"/>
    </xf>
    <xf numFmtId="0" fontId="65" fillId="0" borderId="46" xfId="1981" applyFont="1" applyBorder="1" applyAlignment="1">
      <alignment horizontal="center"/>
    </xf>
    <xf numFmtId="0" fontId="66" fillId="29" borderId="88" xfId="1981" applyFont="1" applyFill="1" applyBorder="1" applyAlignment="1">
      <alignment horizontal="center" vertical="center"/>
    </xf>
    <xf numFmtId="0" fontId="66" fillId="29" borderId="85" xfId="1981" applyFont="1" applyFill="1" applyBorder="1" applyAlignment="1">
      <alignment horizontal="center" vertical="center"/>
    </xf>
    <xf numFmtId="0" fontId="66" fillId="29" borderId="80" xfId="1981" applyFont="1" applyFill="1" applyBorder="1" applyAlignment="1">
      <alignment horizontal="center" vertical="center"/>
    </xf>
    <xf numFmtId="0" fontId="66" fillId="29" borderId="39" xfId="1981" applyFont="1" applyFill="1" applyBorder="1" applyAlignment="1">
      <alignment horizontal="center" vertical="center"/>
    </xf>
    <xf numFmtId="0" fontId="66" fillId="29" borderId="0" xfId="1981" applyFont="1" applyFill="1" applyBorder="1" applyAlignment="1">
      <alignment horizontal="center" vertical="center"/>
    </xf>
    <xf numFmtId="0" fontId="66" fillId="29" borderId="81" xfId="1981" applyFont="1" applyFill="1" applyBorder="1" applyAlignment="1">
      <alignment horizontal="center" vertical="center"/>
    </xf>
    <xf numFmtId="0" fontId="66" fillId="29" borderId="82" xfId="1981" applyFont="1" applyFill="1" applyBorder="1" applyAlignment="1">
      <alignment horizontal="center" vertical="center"/>
    </xf>
    <xf numFmtId="0" fontId="66" fillId="29" borderId="83" xfId="1981" applyFont="1" applyFill="1" applyBorder="1" applyAlignment="1">
      <alignment horizontal="center" vertical="center"/>
    </xf>
    <xf numFmtId="0" fontId="66" fillId="29" borderId="84" xfId="1981" applyFont="1" applyFill="1" applyBorder="1" applyAlignment="1">
      <alignment horizontal="center" vertical="center"/>
    </xf>
    <xf numFmtId="0" fontId="69" fillId="29" borderId="19" xfId="0" applyFont="1" applyFill="1" applyBorder="1" applyAlignment="1">
      <alignment horizontal="left" vertical="center"/>
    </xf>
    <xf numFmtId="0" fontId="72" fillId="69" borderId="13" xfId="1981" applyFont="1" applyFill="1" applyBorder="1" applyAlignment="1">
      <alignment horizontal="left" vertical="center"/>
    </xf>
    <xf numFmtId="0" fontId="72" fillId="69" borderId="94" xfId="1981" applyFont="1" applyFill="1" applyBorder="1" applyAlignment="1">
      <alignment horizontal="left" vertical="center"/>
    </xf>
    <xf numFmtId="0" fontId="72" fillId="29" borderId="32" xfId="1981" applyFont="1" applyFill="1" applyBorder="1" applyAlignment="1">
      <alignment horizontal="left" vertical="center"/>
    </xf>
    <xf numFmtId="0" fontId="72" fillId="69" borderId="95" xfId="1981" applyFont="1" applyFill="1" applyBorder="1" applyAlignment="1">
      <alignment horizontal="left" vertical="center"/>
    </xf>
    <xf numFmtId="0" fontId="72" fillId="69" borderId="65" xfId="1981" applyFont="1" applyFill="1" applyBorder="1" applyAlignment="1">
      <alignment horizontal="left" vertical="center"/>
    </xf>
    <xf numFmtId="0" fontId="72" fillId="29" borderId="13" xfId="1981" applyFont="1" applyFill="1" applyBorder="1" applyAlignment="1">
      <alignment horizontal="left" vertical="center"/>
    </xf>
    <xf numFmtId="0" fontId="72" fillId="29" borderId="14" xfId="1981" applyFont="1" applyFill="1" applyBorder="1" applyAlignment="1">
      <alignment horizontal="left" vertical="center"/>
    </xf>
    <xf numFmtId="0" fontId="72" fillId="29" borderId="15" xfId="1981" applyFont="1" applyFill="1" applyBorder="1" applyAlignment="1">
      <alignment horizontal="left" vertical="center"/>
    </xf>
    <xf numFmtId="0" fontId="72" fillId="78" borderId="13" xfId="1981" applyFont="1" applyFill="1" applyBorder="1" applyAlignment="1">
      <alignment horizontal="center" vertical="center"/>
    </xf>
    <xf numFmtId="0" fontId="72" fillId="78" borderId="15" xfId="1981" applyFont="1" applyFill="1" applyBorder="1" applyAlignment="1">
      <alignment horizontal="center" vertical="center"/>
    </xf>
    <xf numFmtId="0" fontId="159" fillId="0" borderId="45" xfId="1986" applyFont="1" applyBorder="1" applyAlignment="1">
      <alignment horizontal="center" vertical="center" wrapText="1"/>
    </xf>
    <xf numFmtId="0" fontId="159" fillId="0" borderId="46" xfId="1986" applyFont="1" applyBorder="1" applyAlignment="1">
      <alignment horizontal="center" vertical="center" wrapText="1"/>
    </xf>
    <xf numFmtId="0" fontId="159" fillId="0" borderId="36" xfId="1986" applyFont="1" applyBorder="1" applyAlignment="1">
      <alignment horizontal="center" vertical="center" wrapText="1"/>
    </xf>
    <xf numFmtId="0" fontId="159" fillId="0" borderId="41" xfId="1986" applyFont="1" applyBorder="1" applyAlignment="1">
      <alignment horizontal="center" vertical="center" wrapText="1"/>
    </xf>
    <xf numFmtId="0" fontId="159" fillId="0" borderId="0" xfId="1986" applyFont="1" applyAlignment="1">
      <alignment horizontal="center" vertical="center" wrapText="1"/>
    </xf>
    <xf numFmtId="0" fontId="159" fillId="0" borderId="37" xfId="1986" applyFont="1" applyBorder="1" applyAlignment="1">
      <alignment horizontal="center" vertical="center" wrapText="1"/>
    </xf>
    <xf numFmtId="0" fontId="159" fillId="0" borderId="47" xfId="1986" applyFont="1" applyBorder="1" applyAlignment="1">
      <alignment horizontal="center" vertical="center" wrapText="1"/>
    </xf>
    <xf numFmtId="0" fontId="159" fillId="0" borderId="48" xfId="1986" applyFont="1" applyBorder="1" applyAlignment="1">
      <alignment horizontal="center" vertical="center" wrapText="1"/>
    </xf>
    <xf numFmtId="0" fontId="159" fillId="0" borderId="49" xfId="1986" applyFont="1" applyBorder="1" applyAlignment="1">
      <alignment horizontal="center" vertical="center" wrapText="1"/>
    </xf>
    <xf numFmtId="0" fontId="65" fillId="0" borderId="36" xfId="1981" applyFont="1" applyBorder="1" applyAlignment="1">
      <alignment horizontal="center"/>
    </xf>
    <xf numFmtId="0" fontId="65" fillId="0" borderId="37" xfId="1981" applyFont="1" applyBorder="1" applyAlignment="1">
      <alignment horizontal="center"/>
    </xf>
    <xf numFmtId="0" fontId="72" fillId="29" borderId="30" xfId="1981" applyFont="1" applyFill="1" applyBorder="1" applyAlignment="1">
      <alignment horizontal="center" vertical="center"/>
    </xf>
    <xf numFmtId="0" fontId="72" fillId="29" borderId="32" xfId="1981" applyFont="1" applyFill="1" applyBorder="1" applyAlignment="1">
      <alignment horizontal="center" vertical="center"/>
    </xf>
    <xf numFmtId="0" fontId="69" fillId="29" borderId="4" xfId="0" applyFont="1" applyFill="1" applyBorder="1" applyAlignment="1">
      <alignment horizontal="left" vertical="center" shrinkToFit="1"/>
    </xf>
    <xf numFmtId="0" fontId="72" fillId="69" borderId="13" xfId="1981" applyFont="1" applyFill="1" applyBorder="1" applyAlignment="1">
      <alignment horizontal="center" vertical="center"/>
    </xf>
    <xf numFmtId="0" fontId="72" fillId="69" borderId="15" xfId="1981" applyFont="1" applyFill="1" applyBorder="1" applyAlignment="1">
      <alignment horizontal="center" vertical="center"/>
    </xf>
    <xf numFmtId="0" fontId="65" fillId="0" borderId="47" xfId="1981" applyFont="1" applyFill="1" applyBorder="1" applyAlignment="1">
      <alignment horizontal="center" vertical="center"/>
    </xf>
    <xf numFmtId="0" fontId="65" fillId="0" borderId="48" xfId="1981" applyFont="1" applyFill="1" applyBorder="1" applyAlignment="1">
      <alignment horizontal="center" vertical="center"/>
    </xf>
    <xf numFmtId="0" fontId="65" fillId="0" borderId="49" xfId="1981" applyFont="1" applyFill="1" applyBorder="1" applyAlignment="1">
      <alignment horizontal="center" vertical="center"/>
    </xf>
    <xf numFmtId="0" fontId="71" fillId="77" borderId="73" xfId="1981" applyFont="1" applyFill="1" applyBorder="1" applyAlignment="1">
      <alignment horizontal="center" vertical="center"/>
    </xf>
    <xf numFmtId="0" fontId="72" fillId="78" borderId="30" xfId="1981" applyFont="1" applyFill="1" applyBorder="1" applyAlignment="1">
      <alignment horizontal="left" vertical="center"/>
    </xf>
    <xf numFmtId="0" fontId="72" fillId="78" borderId="32" xfId="1981" applyFont="1" applyFill="1" applyBorder="1" applyAlignment="1">
      <alignment horizontal="left" vertical="center"/>
    </xf>
    <xf numFmtId="0" fontId="72" fillId="69" borderId="30" xfId="1981" applyFont="1" applyFill="1" applyBorder="1" applyAlignment="1">
      <alignment horizontal="center" vertical="center"/>
    </xf>
    <xf numFmtId="0" fontId="72" fillId="69" borderId="31" xfId="1981" applyFont="1" applyFill="1" applyBorder="1" applyAlignment="1">
      <alignment horizontal="center" vertical="center"/>
    </xf>
    <xf numFmtId="0" fontId="69" fillId="29" borderId="83" xfId="0" applyFont="1" applyFill="1" applyBorder="1" applyAlignment="1">
      <alignment horizontal="left" vertical="center"/>
    </xf>
    <xf numFmtId="0" fontId="72" fillId="69" borderId="90" xfId="1981" applyFont="1" applyFill="1" applyBorder="1" applyAlignment="1">
      <alignment horizontal="center" vertical="center"/>
    </xf>
    <xf numFmtId="0" fontId="72" fillId="69" borderId="34" xfId="1981" applyFont="1" applyFill="1" applyBorder="1" applyAlignment="1">
      <alignment horizontal="center" vertical="center"/>
    </xf>
    <xf numFmtId="0" fontId="72" fillId="69" borderId="91" xfId="1981" applyFont="1" applyFill="1" applyBorder="1" applyAlignment="1">
      <alignment horizontal="center" vertical="center"/>
    </xf>
    <xf numFmtId="0" fontId="72" fillId="29" borderId="30" xfId="1976" applyFont="1" applyFill="1" applyBorder="1" applyAlignment="1">
      <alignment horizontal="left" vertical="center"/>
    </xf>
    <xf numFmtId="0" fontId="72" fillId="29" borderId="4" xfId="1976" applyFont="1" applyFill="1" applyBorder="1" applyAlignment="1">
      <alignment horizontal="left" vertical="center"/>
    </xf>
    <xf numFmtId="0" fontId="72" fillId="29" borderId="31" xfId="1976" applyFont="1" applyFill="1" applyBorder="1" applyAlignment="1">
      <alignment horizontal="left" vertical="center"/>
    </xf>
    <xf numFmtId="0" fontId="72" fillId="69" borderId="94" xfId="1981" applyFont="1" applyFill="1" applyBorder="1" applyAlignment="1">
      <alignment horizontal="center" vertical="center"/>
    </xf>
    <xf numFmtId="0" fontId="72" fillId="29" borderId="95" xfId="1981" applyFont="1" applyFill="1" applyBorder="1" applyAlignment="1">
      <alignment horizontal="left" vertical="center"/>
    </xf>
    <xf numFmtId="0" fontId="72" fillId="29" borderId="63" xfId="1981" applyFont="1" applyFill="1" applyBorder="1" applyAlignment="1">
      <alignment horizontal="left" vertical="center"/>
    </xf>
    <xf numFmtId="0" fontId="72" fillId="29" borderId="96" xfId="1981" applyFont="1" applyFill="1" applyBorder="1" applyAlignment="1">
      <alignment horizontal="left" vertical="center"/>
    </xf>
    <xf numFmtId="0" fontId="71" fillId="77" borderId="59" xfId="1981" applyFont="1" applyFill="1" applyBorder="1" applyAlignment="1">
      <alignment horizontal="center" vertical="center"/>
    </xf>
    <xf numFmtId="0" fontId="71" fillId="77" borderId="3" xfId="1981" applyFont="1" applyFill="1" applyBorder="1" applyAlignment="1">
      <alignment horizontal="center" vertical="center"/>
    </xf>
    <xf numFmtId="203" fontId="72" fillId="69" borderId="98" xfId="1988" applyNumberFormat="1" applyFont="1" applyFill="1" applyBorder="1" applyAlignment="1">
      <alignment horizontal="center" vertical="center"/>
    </xf>
    <xf numFmtId="203" fontId="72" fillId="69" borderId="97" xfId="1988" applyNumberFormat="1" applyFont="1" applyFill="1" applyBorder="1" applyAlignment="1">
      <alignment horizontal="center" vertical="center"/>
    </xf>
    <xf numFmtId="0" fontId="72" fillId="29" borderId="137" xfId="1981" applyFont="1" applyFill="1" applyBorder="1" applyAlignment="1">
      <alignment horizontal="left" vertical="center"/>
    </xf>
    <xf numFmtId="0" fontId="72" fillId="29" borderId="129" xfId="1981" applyFont="1" applyFill="1" applyBorder="1" applyAlignment="1">
      <alignment horizontal="left" vertical="center"/>
    </xf>
    <xf numFmtId="0" fontId="72" fillId="29" borderId="138" xfId="1981" applyFont="1" applyFill="1" applyBorder="1" applyAlignment="1">
      <alignment horizontal="left" vertical="center"/>
    </xf>
    <xf numFmtId="0" fontId="72" fillId="69" borderId="137" xfId="1981" applyFont="1" applyFill="1" applyBorder="1" applyAlignment="1">
      <alignment horizontal="center" vertical="center"/>
    </xf>
    <xf numFmtId="0" fontId="72" fillId="69" borderId="138" xfId="1981" applyFont="1" applyFill="1" applyBorder="1" applyAlignment="1">
      <alignment horizontal="center" vertical="center"/>
    </xf>
    <xf numFmtId="210" fontId="72" fillId="29" borderId="137" xfId="1981" applyNumberFormat="1" applyFont="1" applyFill="1" applyBorder="1" applyAlignment="1">
      <alignment horizontal="center" vertical="center"/>
    </xf>
    <xf numFmtId="210" fontId="72" fillId="29" borderId="129" xfId="1981" applyNumberFormat="1" applyFont="1" applyFill="1" applyBorder="1" applyAlignment="1">
      <alignment horizontal="center" vertical="center"/>
    </xf>
    <xf numFmtId="0" fontId="72" fillId="29" borderId="137" xfId="1981" applyFont="1" applyFill="1" applyBorder="1" applyAlignment="1">
      <alignment horizontal="center" vertical="center"/>
    </xf>
    <xf numFmtId="0" fontId="72" fillId="29" borderId="139" xfId="1981" applyFont="1" applyFill="1" applyBorder="1" applyAlignment="1">
      <alignment horizontal="center" vertical="center"/>
    </xf>
    <xf numFmtId="210" fontId="72" fillId="29" borderId="30" xfId="1981" applyNumberFormat="1" applyFont="1" applyFill="1" applyBorder="1" applyAlignment="1">
      <alignment horizontal="center" vertical="center"/>
    </xf>
    <xf numFmtId="210" fontId="72" fillId="29" borderId="4" xfId="1981" applyNumberFormat="1" applyFont="1" applyFill="1" applyBorder="1" applyAlignment="1">
      <alignment horizontal="center" vertical="center"/>
    </xf>
    <xf numFmtId="0" fontId="71" fillId="29" borderId="0" xfId="1981" applyFont="1" applyFill="1" applyAlignment="1">
      <alignment horizontal="left" vertical="center" wrapText="1"/>
    </xf>
    <xf numFmtId="0" fontId="71" fillId="29" borderId="17" xfId="1981" applyFont="1" applyFill="1" applyBorder="1" applyAlignment="1">
      <alignment horizontal="left" vertical="center" wrapText="1"/>
    </xf>
    <xf numFmtId="14" fontId="139" fillId="29" borderId="4" xfId="0" applyNumberFormat="1" applyFont="1" applyFill="1" applyBorder="1" applyAlignment="1">
      <alignment horizontal="left" vertical="center" wrapText="1"/>
    </xf>
    <xf numFmtId="178" fontId="141" fillId="71" borderId="72" xfId="1952" applyFont="1" applyFill="1" applyBorder="1" applyAlignment="1">
      <alignment vertical="center"/>
    </xf>
    <xf numFmtId="178" fontId="141" fillId="71" borderId="63" xfId="1952" applyFont="1" applyFill="1" applyBorder="1" applyAlignment="1">
      <alignment vertical="center"/>
    </xf>
    <xf numFmtId="178" fontId="141" fillId="71" borderId="65" xfId="1952" applyFont="1" applyFill="1" applyBorder="1" applyAlignment="1">
      <alignment vertical="center"/>
    </xf>
    <xf numFmtId="0" fontId="142" fillId="31" borderId="153" xfId="1991" applyFont="1" applyFill="1" applyBorder="1" applyAlignment="1">
      <alignment horizontal="left" vertical="center" wrapText="1"/>
    </xf>
    <xf numFmtId="0" fontId="138" fillId="31" borderId="153" xfId="1991" applyFont="1" applyFill="1" applyBorder="1" applyAlignment="1">
      <alignment horizontal="left" vertical="center" wrapText="1"/>
    </xf>
    <xf numFmtId="0" fontId="138" fillId="31" borderId="153" xfId="1979" applyFont="1" applyFill="1" applyBorder="1" applyAlignment="1">
      <alignment vertical="center" wrapText="1"/>
    </xf>
    <xf numFmtId="0" fontId="138" fillId="31" borderId="153" xfId="1979" applyFont="1" applyFill="1" applyBorder="1" applyAlignment="1">
      <alignment vertical="center"/>
    </xf>
    <xf numFmtId="14" fontId="72" fillId="0" borderId="158" xfId="1991" applyNumberFormat="1" applyFont="1" applyBorder="1" applyAlignment="1">
      <alignment horizontal="left" vertical="center"/>
    </xf>
    <xf numFmtId="0" fontId="72" fillId="0" borderId="159" xfId="1991" applyFont="1" applyBorder="1" applyAlignment="1">
      <alignment horizontal="left" vertical="center"/>
    </xf>
    <xf numFmtId="0" fontId="101" fillId="69" borderId="61" xfId="1964" applyFont="1" applyFill="1" applyBorder="1" applyAlignment="1">
      <alignment horizontal="center" vertical="center" wrapText="1"/>
      <protection locked="0"/>
    </xf>
    <xf numFmtId="0" fontId="101" fillId="69" borderId="0" xfId="1964" applyFont="1" applyFill="1" applyBorder="1" applyAlignment="1">
      <alignment horizontal="center" vertical="center" wrapText="1"/>
      <protection locked="0"/>
    </xf>
    <xf numFmtId="0" fontId="101" fillId="69" borderId="62" xfId="1964" applyFont="1" applyFill="1" applyBorder="1" applyAlignment="1">
      <alignment horizontal="center" vertical="center" wrapText="1"/>
      <protection locked="0"/>
    </xf>
    <xf numFmtId="0" fontId="72" fillId="0" borderId="142" xfId="1991" applyFont="1" applyBorder="1" applyAlignment="1">
      <alignment horizontal="left" vertical="center"/>
    </xf>
    <xf numFmtId="0" fontId="72" fillId="0" borderId="169" xfId="1991" applyFont="1" applyBorder="1" applyAlignment="1">
      <alignment horizontal="left" vertical="center"/>
    </xf>
    <xf numFmtId="0" fontId="72" fillId="0" borderId="43" xfId="1991" applyFont="1" applyBorder="1" applyAlignment="1">
      <alignment horizontal="center" vertical="center"/>
    </xf>
    <xf numFmtId="0" fontId="72" fillId="0" borderId="101" xfId="1991" applyFont="1" applyBorder="1" applyAlignment="1">
      <alignment horizontal="center" vertical="center"/>
    </xf>
    <xf numFmtId="0" fontId="71" fillId="29" borderId="75" xfId="1978" applyFont="1" applyFill="1" applyBorder="1" applyAlignment="1">
      <alignment horizontal="left" vertical="center"/>
    </xf>
    <xf numFmtId="0" fontId="71" fillId="29" borderId="102" xfId="1978" applyFont="1" applyFill="1" applyBorder="1" applyAlignment="1">
      <alignment horizontal="left" vertical="center"/>
    </xf>
    <xf numFmtId="0" fontId="71" fillId="0" borderId="21" xfId="1991" applyFont="1" applyBorder="1" applyAlignment="1">
      <alignment horizontal="left" vertical="center" wrapText="1"/>
    </xf>
    <xf numFmtId="0" fontId="71" fillId="0" borderId="32" xfId="1991" applyFont="1" applyBorder="1" applyAlignment="1">
      <alignment horizontal="left" vertical="center" wrapText="1"/>
    </xf>
    <xf numFmtId="14" fontId="134" fillId="69" borderId="86" xfId="1991" applyNumberFormat="1" applyFont="1" applyFill="1" applyBorder="1" applyAlignment="1">
      <alignment horizontal="left" vertical="center" wrapText="1"/>
    </xf>
    <xf numFmtId="14" fontId="134" fillId="69" borderId="94" xfId="1991" applyNumberFormat="1" applyFont="1" applyFill="1" applyBorder="1" applyAlignment="1">
      <alignment horizontal="left" vertical="center" wrapText="1"/>
    </xf>
    <xf numFmtId="0" fontId="72" fillId="29" borderId="155" xfId="1978" applyFont="1" applyFill="1" applyBorder="1" applyAlignment="1">
      <alignment horizontal="right" vertical="center" wrapText="1"/>
    </xf>
    <xf numFmtId="0" fontId="72" fillId="29" borderId="170" xfId="1978" applyFont="1" applyFill="1" applyBorder="1" applyAlignment="1">
      <alignment horizontal="right" vertical="center" wrapText="1"/>
    </xf>
    <xf numFmtId="0" fontId="71" fillId="0" borderId="86" xfId="1991" applyFont="1" applyBorder="1" applyAlignment="1">
      <alignment horizontal="left" vertical="center" wrapText="1"/>
    </xf>
    <xf numFmtId="0" fontId="71" fillId="0" borderId="94" xfId="1991" applyFont="1" applyBorder="1" applyAlignment="1">
      <alignment horizontal="left" vertical="center" wrapText="1"/>
    </xf>
    <xf numFmtId="205" fontId="71" fillId="0" borderId="86" xfId="1991" applyNumberFormat="1" applyFont="1" applyBorder="1" applyAlignment="1">
      <alignment horizontal="left" vertical="center" wrapText="1"/>
    </xf>
    <xf numFmtId="205" fontId="71" fillId="0" borderId="94" xfId="1991" applyNumberFormat="1" applyFont="1" applyBorder="1" applyAlignment="1">
      <alignment horizontal="left" vertical="center" wrapText="1"/>
    </xf>
    <xf numFmtId="206" fontId="71" fillId="68" borderId="30" xfId="1980" applyNumberFormat="1" applyFont="1" applyFill="1" applyBorder="1" applyAlignment="1">
      <alignment horizontal="left" vertical="center"/>
      <protection locked="0"/>
    </xf>
    <xf numFmtId="0" fontId="71" fillId="68" borderId="32" xfId="1980" applyFont="1" applyFill="1" applyBorder="1" applyAlignment="1">
      <alignment horizontal="left" vertical="center"/>
      <protection locked="0"/>
    </xf>
    <xf numFmtId="49" fontId="71" fillId="68" borderId="30" xfId="1991" applyNumberFormat="1" applyFont="1" applyFill="1" applyBorder="1" applyAlignment="1">
      <alignment horizontal="center" vertical="center"/>
    </xf>
    <xf numFmtId="49" fontId="71" fillId="68" borderId="31" xfId="1991" applyNumberFormat="1" applyFont="1" applyFill="1" applyBorder="1" applyAlignment="1">
      <alignment horizontal="center" vertical="center"/>
    </xf>
    <xf numFmtId="0" fontId="65" fillId="69" borderId="61" xfId="1978" applyFont="1" applyFill="1" applyBorder="1" applyAlignment="1">
      <alignment horizontal="left" vertical="center"/>
    </xf>
    <xf numFmtId="0" fontId="65" fillId="69" borderId="0" xfId="1978" applyFont="1" applyFill="1" applyBorder="1" applyAlignment="1">
      <alignment horizontal="left" vertical="center"/>
    </xf>
    <xf numFmtId="0" fontId="65" fillId="69" borderId="62" xfId="1978" applyFont="1" applyFill="1" applyBorder="1" applyAlignment="1">
      <alignment horizontal="left" vertical="center"/>
    </xf>
    <xf numFmtId="0" fontId="71" fillId="68" borderId="30" xfId="1980" applyFont="1" applyFill="1" applyBorder="1" applyAlignment="1">
      <alignment horizontal="center" vertical="center"/>
      <protection locked="0"/>
    </xf>
    <xf numFmtId="0" fontId="71" fillId="68" borderId="31" xfId="1980" applyFont="1" applyFill="1" applyBorder="1" applyAlignment="1">
      <alignment horizontal="center" vertical="center"/>
      <protection locked="0"/>
    </xf>
    <xf numFmtId="0" fontId="65" fillId="29" borderId="61" xfId="1978" applyFont="1" applyFill="1" applyBorder="1" applyAlignment="1">
      <alignment horizontal="left" vertical="center"/>
    </xf>
    <xf numFmtId="0" fontId="65" fillId="29" borderId="0" xfId="1978" applyFont="1" applyFill="1" applyBorder="1" applyAlignment="1">
      <alignment horizontal="left" vertical="center"/>
    </xf>
    <xf numFmtId="0" fontId="65" fillId="29" borderId="62" xfId="1978" applyFont="1" applyFill="1" applyBorder="1" applyAlignment="1">
      <alignment horizontal="left" vertical="center"/>
    </xf>
    <xf numFmtId="0" fontId="110" fillId="30" borderId="61" xfId="1991" applyFont="1" applyFill="1" applyBorder="1" applyAlignment="1">
      <alignment horizontal="center" vertical="center" wrapText="1"/>
    </xf>
    <xf numFmtId="0" fontId="110" fillId="30" borderId="0" xfId="1991" applyFont="1" applyFill="1" applyBorder="1" applyAlignment="1">
      <alignment horizontal="center" vertical="center" wrapText="1"/>
    </xf>
    <xf numFmtId="0" fontId="110" fillId="30" borderId="58" xfId="1991" applyFont="1" applyFill="1" applyBorder="1" applyAlignment="1">
      <alignment horizontal="center" vertical="center" wrapText="1"/>
    </xf>
    <xf numFmtId="0" fontId="110" fillId="30" borderId="64" xfId="1991" applyFont="1" applyFill="1" applyBorder="1" applyAlignment="1">
      <alignment horizontal="center" vertical="center" wrapText="1"/>
    </xf>
    <xf numFmtId="49" fontId="71" fillId="68" borderId="27" xfId="1991" applyNumberFormat="1" applyFont="1" applyFill="1" applyBorder="1" applyAlignment="1">
      <alignment horizontal="center" vertical="center"/>
    </xf>
    <xf numFmtId="49" fontId="71" fillId="68" borderId="26" xfId="1991" applyNumberFormat="1" applyFont="1" applyFill="1" applyBorder="1" applyAlignment="1">
      <alignment horizontal="center" vertical="center"/>
    </xf>
    <xf numFmtId="49" fontId="71" fillId="68" borderId="13" xfId="1991" applyNumberFormat="1" applyFont="1" applyFill="1" applyBorder="1" applyAlignment="1">
      <alignment horizontal="center" vertical="center" wrapText="1"/>
    </xf>
    <xf numFmtId="49" fontId="71" fillId="68" borderId="14" xfId="1991" applyNumberFormat="1" applyFont="1" applyFill="1" applyBorder="1" applyAlignment="1">
      <alignment horizontal="center" vertical="center" wrapText="1"/>
    </xf>
    <xf numFmtId="49" fontId="71" fillId="68" borderId="94" xfId="1991" applyNumberFormat="1" applyFont="1" applyFill="1" applyBorder="1" applyAlignment="1">
      <alignment horizontal="center" vertical="center" wrapText="1"/>
    </xf>
    <xf numFmtId="49" fontId="71" fillId="68" borderId="16" xfId="1991" applyNumberFormat="1" applyFont="1" applyFill="1" applyBorder="1" applyAlignment="1">
      <alignment horizontal="center" vertical="center" wrapText="1"/>
    </xf>
    <xf numFmtId="49" fontId="71" fillId="68" borderId="0" xfId="1991" applyNumberFormat="1" applyFont="1" applyFill="1" applyBorder="1" applyAlignment="1">
      <alignment horizontal="center" vertical="center" wrapText="1"/>
    </xf>
    <xf numFmtId="49" fontId="71" fillId="68" borderId="62" xfId="1991" applyNumberFormat="1" applyFont="1" applyFill="1" applyBorder="1" applyAlignment="1">
      <alignment horizontal="center" vertical="center" wrapText="1"/>
    </xf>
    <xf numFmtId="206" fontId="71" fillId="68" borderId="30" xfId="1980" applyNumberFormat="1" applyFont="1" applyFill="1" applyBorder="1" applyAlignment="1">
      <alignment horizontal="left" vertical="center" wrapText="1"/>
      <protection locked="0"/>
    </xf>
    <xf numFmtId="0" fontId="71" fillId="68" borderId="32" xfId="1980" applyFont="1" applyFill="1" applyBorder="1" applyAlignment="1">
      <alignment horizontal="left" vertical="center" wrapText="1"/>
      <protection locked="0"/>
    </xf>
    <xf numFmtId="0" fontId="75" fillId="69" borderId="188" xfId="1991" applyFont="1" applyFill="1" applyBorder="1" applyAlignment="1">
      <alignment horizontal="center" vertical="center" wrapText="1"/>
    </xf>
    <xf numFmtId="0" fontId="75" fillId="69" borderId="189" xfId="1991" applyFont="1" applyFill="1" applyBorder="1" applyAlignment="1">
      <alignment horizontal="center" vertical="center" wrapText="1"/>
    </xf>
    <xf numFmtId="0" fontId="75" fillId="69" borderId="187" xfId="1991" applyFont="1" applyFill="1" applyBorder="1" applyAlignment="1">
      <alignment horizontal="center" vertical="center" wrapText="1" shrinkToFit="1"/>
    </xf>
    <xf numFmtId="0" fontId="75" fillId="69" borderId="190" xfId="1991" applyFont="1" applyFill="1" applyBorder="1" applyAlignment="1">
      <alignment horizontal="center" vertical="center" wrapText="1" shrinkToFit="1"/>
    </xf>
    <xf numFmtId="0" fontId="75" fillId="72" borderId="86" xfId="1991" applyFont="1" applyFill="1" applyBorder="1" applyAlignment="1">
      <alignment horizontal="center" vertical="center" wrapText="1" shrinkToFit="1"/>
    </xf>
    <xf numFmtId="0" fontId="75" fillId="72" borderId="94" xfId="1991" applyFont="1" applyFill="1" applyBorder="1" applyAlignment="1">
      <alignment horizontal="center" vertical="center" wrapText="1" shrinkToFit="1"/>
    </xf>
    <xf numFmtId="0" fontId="138" fillId="31" borderId="72" xfId="1991" applyFont="1" applyFill="1" applyBorder="1" applyAlignment="1">
      <alignment horizontal="left" vertical="top" wrapText="1"/>
    </xf>
    <xf numFmtId="0" fontId="138" fillId="31" borderId="63" xfId="1991" applyFont="1" applyFill="1" applyBorder="1" applyAlignment="1">
      <alignment horizontal="left" vertical="top"/>
    </xf>
    <xf numFmtId="0" fontId="138" fillId="31" borderId="65" xfId="1991" applyFont="1" applyFill="1" applyBorder="1" applyAlignment="1">
      <alignment horizontal="left" vertical="top"/>
    </xf>
    <xf numFmtId="0" fontId="138" fillId="31" borderId="58" xfId="1991" applyFont="1" applyFill="1" applyBorder="1" applyAlignment="1">
      <alignment horizontal="left" vertical="top"/>
    </xf>
    <xf numFmtId="0" fontId="138" fillId="31" borderId="64" xfId="1991" applyFont="1" applyFill="1" applyBorder="1" applyAlignment="1">
      <alignment horizontal="left" vertical="top"/>
    </xf>
    <xf numFmtId="0" fontId="138" fillId="31" borderId="71" xfId="1991" applyFont="1" applyFill="1" applyBorder="1" applyAlignment="1">
      <alignment horizontal="left" vertical="top"/>
    </xf>
    <xf numFmtId="0" fontId="70" fillId="0" borderId="103" xfId="1991" applyFont="1" applyFill="1" applyBorder="1" applyAlignment="1">
      <alignment horizontal="left" vertical="center" wrapText="1"/>
    </xf>
    <xf numFmtId="0" fontId="70" fillId="0" borderId="19" xfId="1991" applyFont="1" applyFill="1" applyBorder="1" applyAlignment="1">
      <alignment horizontal="left" vertical="center"/>
    </xf>
    <xf numFmtId="0" fontId="135" fillId="67" borderId="179" xfId="1980" applyFont="1" applyFill="1" applyBorder="1" applyAlignment="1">
      <alignment horizontal="center" vertical="center"/>
      <protection locked="0"/>
    </xf>
    <xf numFmtId="0" fontId="135" fillId="67" borderId="180" xfId="1980" applyFont="1" applyFill="1" applyBorder="1" applyAlignment="1">
      <alignment horizontal="center" vertical="center"/>
      <protection locked="0"/>
    </xf>
    <xf numFmtId="0" fontId="135" fillId="67" borderId="182" xfId="1980" applyFont="1" applyFill="1" applyBorder="1" applyAlignment="1">
      <alignment horizontal="center" vertical="center"/>
      <protection locked="0"/>
    </xf>
    <xf numFmtId="0" fontId="71" fillId="68" borderId="100" xfId="1980" applyFont="1" applyFill="1" applyBorder="1" applyAlignment="1">
      <alignment horizontal="center" vertical="center"/>
      <protection locked="0"/>
    </xf>
    <xf numFmtId="0" fontId="71" fillId="68" borderId="50" xfId="1980" applyFont="1" applyFill="1" applyBorder="1" applyAlignment="1">
      <alignment horizontal="center" vertical="center"/>
      <protection locked="0"/>
    </xf>
    <xf numFmtId="206" fontId="71" fillId="68" borderId="100" xfId="1980" applyNumberFormat="1" applyFont="1" applyFill="1" applyBorder="1" applyAlignment="1">
      <alignment horizontal="left" vertical="center"/>
      <protection locked="0"/>
    </xf>
    <xf numFmtId="0" fontId="71" fillId="68" borderId="149" xfId="1980" applyFont="1" applyFill="1" applyBorder="1" applyAlignment="1">
      <alignment horizontal="left" vertical="center"/>
      <protection locked="0"/>
    </xf>
    <xf numFmtId="0" fontId="147" fillId="29" borderId="21" xfId="1991" applyFont="1" applyFill="1" applyBorder="1" applyAlignment="1">
      <alignment horizontal="left" vertical="center" wrapText="1"/>
    </xf>
    <xf numFmtId="0" fontId="147" fillId="29" borderId="4" xfId="1991" applyFont="1" applyFill="1" applyBorder="1" applyAlignment="1">
      <alignment horizontal="left" vertical="center" wrapText="1"/>
    </xf>
    <xf numFmtId="206" fontId="138" fillId="31" borderId="178" xfId="1979" applyNumberFormat="1" applyFont="1" applyFill="1" applyBorder="1" applyAlignment="1">
      <alignment horizontal="left" vertical="center"/>
    </xf>
    <xf numFmtId="206" fontId="138" fillId="31" borderId="94" xfId="1979" applyNumberFormat="1" applyFont="1" applyFill="1" applyBorder="1" applyAlignment="1">
      <alignment horizontal="left" vertical="center"/>
    </xf>
    <xf numFmtId="0" fontId="65" fillId="29" borderId="61" xfId="1991" applyFont="1" applyFill="1" applyBorder="1" applyAlignment="1">
      <alignment horizontal="left" vertical="center"/>
    </xf>
    <xf numFmtId="0" fontId="65" fillId="29" borderId="0" xfId="1991" applyFont="1" applyFill="1" applyBorder="1" applyAlignment="1">
      <alignment horizontal="left" vertical="center"/>
    </xf>
    <xf numFmtId="0" fontId="65" fillId="29" borderId="62" xfId="1991" applyFont="1" applyFill="1" applyBorder="1" applyAlignment="1">
      <alignment horizontal="left" vertical="center"/>
    </xf>
    <xf numFmtId="0" fontId="138" fillId="31" borderId="61" xfId="1991" applyFont="1" applyFill="1" applyBorder="1" applyAlignment="1">
      <alignment horizontal="left" vertical="top" wrapText="1"/>
    </xf>
    <xf numFmtId="0" fontId="138" fillId="31" borderId="0" xfId="1991" applyFont="1" applyFill="1" applyBorder="1" applyAlignment="1">
      <alignment horizontal="left" vertical="top" wrapText="1"/>
    </xf>
    <xf numFmtId="0" fontId="138" fillId="31" borderId="146" xfId="1991" applyFont="1" applyFill="1" applyBorder="1" applyAlignment="1">
      <alignment horizontal="left" vertical="top" wrapText="1"/>
    </xf>
    <xf numFmtId="0" fontId="138" fillId="31" borderId="19" xfId="1991" applyFont="1" applyFill="1" applyBorder="1" applyAlignment="1">
      <alignment horizontal="left" vertical="top" wrapText="1"/>
    </xf>
    <xf numFmtId="0" fontId="101" fillId="0" borderId="55" xfId="1991" applyFont="1" applyBorder="1" applyAlignment="1">
      <alignment horizontal="left" vertical="center"/>
    </xf>
    <xf numFmtId="0" fontId="101" fillId="0" borderId="87" xfId="1991" applyFont="1" applyBorder="1" applyAlignment="1">
      <alignment horizontal="left" vertical="center"/>
    </xf>
    <xf numFmtId="0" fontId="101" fillId="0" borderId="57" xfId="1991" applyFont="1" applyBorder="1" applyAlignment="1">
      <alignment horizontal="center" vertical="center"/>
    </xf>
    <xf numFmtId="0" fontId="101" fillId="0" borderId="52" xfId="1991" applyFont="1" applyBorder="1" applyAlignment="1">
      <alignment horizontal="center" vertical="center"/>
    </xf>
    <xf numFmtId="0" fontId="101" fillId="0" borderId="57" xfId="1991" applyFont="1" applyBorder="1" applyAlignment="1">
      <alignment horizontal="left" vertical="center"/>
    </xf>
    <xf numFmtId="0" fontId="101" fillId="0" borderId="22" xfId="1991" applyFont="1" applyBorder="1" applyAlignment="1">
      <alignment horizontal="left" vertical="center"/>
    </xf>
    <xf numFmtId="0" fontId="101" fillId="0" borderId="52" xfId="1991" applyFont="1" applyBorder="1" applyAlignment="1">
      <alignment horizontal="left" vertical="center"/>
    </xf>
    <xf numFmtId="49" fontId="68" fillId="0" borderId="72" xfId="1991" applyNumberFormat="1" applyFont="1" applyBorder="1" applyAlignment="1">
      <alignment vertical="center"/>
    </xf>
    <xf numFmtId="49" fontId="68" fillId="0" borderId="63" xfId="1991" applyNumberFormat="1" applyFont="1" applyBorder="1" applyAlignment="1">
      <alignment vertical="center"/>
    </xf>
    <xf numFmtId="49" fontId="68" fillId="0" borderId="65" xfId="1991" applyNumberFormat="1" applyFont="1" applyBorder="1" applyAlignment="1">
      <alignment vertical="center"/>
    </xf>
    <xf numFmtId="49" fontId="68" fillId="0" borderId="57" xfId="1991" applyNumberFormat="1" applyFont="1" applyBorder="1" applyAlignment="1">
      <alignment vertical="center"/>
    </xf>
    <xf numFmtId="49" fontId="68" fillId="0" borderId="22" xfId="1991" applyNumberFormat="1" applyFont="1" applyBorder="1" applyAlignment="1">
      <alignment vertical="center"/>
    </xf>
    <xf numFmtId="49" fontId="68" fillId="0" borderId="52" xfId="1991" applyNumberFormat="1" applyFont="1" applyBorder="1" applyAlignment="1">
      <alignment vertical="center"/>
    </xf>
    <xf numFmtId="49" fontId="68" fillId="0" borderId="114" xfId="1991" applyNumberFormat="1" applyFont="1" applyBorder="1" applyAlignment="1">
      <alignment vertical="center"/>
    </xf>
    <xf numFmtId="49" fontId="68" fillId="0" borderId="185" xfId="1991" applyNumberFormat="1" applyFont="1" applyBorder="1" applyAlignment="1">
      <alignment vertical="center"/>
    </xf>
    <xf numFmtId="49" fontId="68" fillId="0" borderId="79" xfId="1991" applyNumberFormat="1" applyFont="1" applyBorder="1" applyAlignment="1">
      <alignment vertical="center"/>
    </xf>
    <xf numFmtId="49" fontId="155" fillId="0" borderId="57" xfId="1991" applyNumberFormat="1" applyFont="1" applyBorder="1" applyAlignment="1">
      <alignment horizontal="left" vertical="center"/>
    </xf>
    <xf numFmtId="49" fontId="155" fillId="0" borderId="22" xfId="1991" applyNumberFormat="1" applyFont="1" applyBorder="1" applyAlignment="1">
      <alignment horizontal="left" vertical="center"/>
    </xf>
    <xf numFmtId="49" fontId="155" fillId="0" borderId="52" xfId="1991" applyNumberFormat="1" applyFont="1" applyBorder="1" applyAlignment="1">
      <alignment horizontal="left" vertical="center"/>
    </xf>
    <xf numFmtId="0" fontId="101" fillId="0" borderId="114" xfId="1991" applyFont="1" applyBorder="1" applyAlignment="1">
      <alignment horizontal="center" vertical="center"/>
    </xf>
    <xf numFmtId="0" fontId="101" fillId="0" borderId="79" xfId="1991" applyFont="1" applyBorder="1" applyAlignment="1">
      <alignment horizontal="center" vertical="center"/>
    </xf>
    <xf numFmtId="0" fontId="101" fillId="0" borderId="59" xfId="1991" applyFont="1" applyBorder="1" applyAlignment="1">
      <alignment horizontal="left" vertical="center"/>
    </xf>
    <xf numFmtId="0" fontId="101" fillId="0" borderId="73" xfId="1991" applyFont="1" applyBorder="1" applyAlignment="1">
      <alignment horizontal="left" vertical="center"/>
    </xf>
    <xf numFmtId="49" fontId="101" fillId="0" borderId="57" xfId="1991" applyNumberFormat="1" applyFont="1" applyBorder="1" applyAlignment="1">
      <alignment horizontal="center" vertical="center"/>
    </xf>
    <xf numFmtId="49" fontId="101" fillId="0" borderId="52" xfId="1991" applyNumberFormat="1" applyFont="1" applyBorder="1" applyAlignment="1">
      <alignment horizontal="center" vertical="center"/>
    </xf>
    <xf numFmtId="178" fontId="140" fillId="71" borderId="59" xfId="2013" applyFont="1" applyFill="1" applyBorder="1" applyAlignment="1">
      <alignment horizontal="left" vertical="center"/>
    </xf>
    <xf numFmtId="178" fontId="140" fillId="71" borderId="3" xfId="2013" applyFont="1" applyFill="1" applyBorder="1" applyAlignment="1">
      <alignment horizontal="left" vertical="center"/>
    </xf>
    <xf numFmtId="0" fontId="107" fillId="31" borderId="72" xfId="1979" applyFont="1" applyFill="1" applyBorder="1" applyAlignment="1">
      <alignment horizontal="left" vertical="center" wrapText="1"/>
    </xf>
    <xf numFmtId="0" fontId="107" fillId="31" borderId="63" xfId="1979" applyFont="1" applyFill="1" applyBorder="1" applyAlignment="1">
      <alignment horizontal="left" vertical="center" wrapText="1"/>
    </xf>
    <xf numFmtId="0" fontId="107" fillId="31" borderId="65" xfId="1979" applyFont="1" applyFill="1" applyBorder="1" applyAlignment="1">
      <alignment horizontal="left" vertical="center" wrapText="1"/>
    </xf>
    <xf numFmtId="0" fontId="107" fillId="31" borderId="61" xfId="1979" applyFont="1" applyFill="1" applyBorder="1" applyAlignment="1">
      <alignment horizontal="left" vertical="center" wrapText="1"/>
    </xf>
    <xf numFmtId="0" fontId="107" fillId="31" borderId="0" xfId="1979" applyFont="1" applyFill="1" applyBorder="1" applyAlignment="1">
      <alignment horizontal="left" vertical="center" wrapText="1"/>
    </xf>
    <xf numFmtId="0" fontId="107" fillId="31" borderId="62" xfId="1979" applyFont="1" applyFill="1" applyBorder="1" applyAlignment="1">
      <alignment horizontal="left" vertical="center" wrapText="1"/>
    </xf>
    <xf numFmtId="0" fontId="150" fillId="31" borderId="64" xfId="1991" applyFont="1" applyFill="1" applyBorder="1" applyAlignment="1">
      <alignment horizontal="center" vertical="top" wrapText="1"/>
    </xf>
    <xf numFmtId="0" fontId="72" fillId="0" borderId="72" xfId="1991" applyFont="1" applyBorder="1" applyAlignment="1">
      <alignment horizontal="center" vertical="center"/>
    </xf>
    <xf numFmtId="0" fontId="72" fillId="0" borderId="63" xfId="1991" applyFont="1" applyBorder="1" applyAlignment="1">
      <alignment horizontal="center" vertical="center"/>
    </xf>
    <xf numFmtId="0" fontId="72" fillId="0" borderId="61" xfId="1991" applyFont="1" applyBorder="1" applyAlignment="1">
      <alignment horizontal="center" vertical="center"/>
    </xf>
    <xf numFmtId="0" fontId="72" fillId="0" borderId="0" xfId="1991" applyFont="1" applyAlignment="1">
      <alignment horizontal="center" vertical="center"/>
    </xf>
    <xf numFmtId="0" fontId="72" fillId="0" borderId="62" xfId="1991" applyFont="1" applyBorder="1" applyAlignment="1">
      <alignment horizontal="center" vertical="center"/>
    </xf>
    <xf numFmtId="0" fontId="107" fillId="31" borderId="59" xfId="1979" applyFont="1" applyFill="1" applyBorder="1" applyAlignment="1">
      <alignment horizontal="center" vertical="center" wrapText="1"/>
    </xf>
    <xf numFmtId="0" fontId="107" fillId="31" borderId="3" xfId="1979" applyFont="1" applyFill="1" applyBorder="1" applyAlignment="1">
      <alignment horizontal="center" vertical="center" wrapText="1"/>
    </xf>
    <xf numFmtId="49" fontId="101" fillId="0" borderId="55" xfId="1991" applyNumberFormat="1" applyFont="1" applyBorder="1" applyAlignment="1">
      <alignment horizontal="left" vertical="center"/>
    </xf>
    <xf numFmtId="49" fontId="101" fillId="0" borderId="87" xfId="1991" applyNumberFormat="1" applyFont="1" applyBorder="1" applyAlignment="1">
      <alignment horizontal="left" vertical="center"/>
    </xf>
    <xf numFmtId="49" fontId="162" fillId="70" borderId="72" xfId="1991" applyNumberFormat="1" applyFont="1" applyFill="1" applyBorder="1" applyAlignment="1">
      <alignment horizontal="left" vertical="center" wrapText="1"/>
    </xf>
    <xf numFmtId="49" fontId="162" fillId="70" borderId="61" xfId="1991" applyNumberFormat="1" applyFont="1" applyFill="1" applyBorder="1" applyAlignment="1">
      <alignment horizontal="left" vertical="center" wrapText="1"/>
    </xf>
    <xf numFmtId="207" fontId="160" fillId="0" borderId="186" xfId="0" quotePrefix="1" applyNumberFormat="1" applyFont="1" applyBorder="1" applyAlignment="1">
      <alignment horizontal="center" vertical="center" wrapText="1"/>
    </xf>
    <xf numFmtId="207" fontId="160" fillId="0" borderId="14" xfId="0" quotePrefix="1" applyNumberFormat="1" applyFont="1" applyBorder="1" applyAlignment="1">
      <alignment horizontal="center" vertical="center" wrapText="1"/>
    </xf>
    <xf numFmtId="207" fontId="160" fillId="0" borderId="94" xfId="0" quotePrefix="1" applyNumberFormat="1" applyFont="1" applyBorder="1" applyAlignment="1">
      <alignment horizontal="center" vertical="center" wrapText="1"/>
    </xf>
    <xf numFmtId="207" fontId="160" fillId="0" borderId="58" xfId="0" quotePrefix="1" applyNumberFormat="1" applyFont="1" applyBorder="1" applyAlignment="1">
      <alignment horizontal="center" vertical="center" wrapText="1"/>
    </xf>
    <xf numFmtId="207" fontId="160" fillId="0" borderId="64" xfId="0" quotePrefix="1" applyNumberFormat="1" applyFont="1" applyBorder="1" applyAlignment="1">
      <alignment horizontal="center" vertical="center" wrapText="1"/>
    </xf>
    <xf numFmtId="207" fontId="160" fillId="0" borderId="71" xfId="0" quotePrefix="1" applyNumberFormat="1" applyFont="1" applyBorder="1" applyAlignment="1">
      <alignment horizontal="center" vertical="center" wrapText="1"/>
    </xf>
    <xf numFmtId="0" fontId="146" fillId="69" borderId="61" xfId="1982" applyFont="1" applyFill="1" applyBorder="1" applyAlignment="1">
      <alignment horizontal="left" vertical="top" wrapText="1"/>
    </xf>
    <xf numFmtId="0" fontId="146" fillId="69" borderId="62" xfId="1982" applyFont="1" applyFill="1" applyBorder="1" applyAlignment="1">
      <alignment horizontal="left" vertical="top" wrapText="1"/>
    </xf>
    <xf numFmtId="0" fontId="146" fillId="69" borderId="58" xfId="1982" applyFont="1" applyFill="1" applyBorder="1" applyAlignment="1">
      <alignment horizontal="left" vertical="top" wrapText="1"/>
    </xf>
    <xf numFmtId="0" fontId="146" fillId="69" borderId="71" xfId="1982" applyFont="1" applyFill="1" applyBorder="1" applyAlignment="1">
      <alignment horizontal="left" vertical="top" wrapText="1"/>
    </xf>
    <xf numFmtId="0" fontId="141" fillId="71" borderId="59" xfId="1982" applyFont="1" applyFill="1" applyBorder="1" applyAlignment="1">
      <alignment horizontal="left" vertical="center"/>
    </xf>
    <xf numFmtId="0" fontId="141" fillId="71" borderId="3" xfId="1982" applyFont="1" applyFill="1" applyBorder="1" applyAlignment="1">
      <alignment horizontal="left" vertical="center"/>
    </xf>
    <xf numFmtId="0" fontId="141" fillId="71" borderId="73" xfId="1982" applyFont="1" applyFill="1" applyBorder="1" applyAlignment="1">
      <alignment horizontal="left" vertical="center"/>
    </xf>
    <xf numFmtId="0" fontId="73" fillId="68" borderId="104" xfId="1982" applyFont="1" applyFill="1" applyBorder="1" applyAlignment="1">
      <alignment horizontal="center" vertical="center"/>
    </xf>
    <xf numFmtId="0" fontId="73" fillId="68" borderId="34" xfId="1982" applyFont="1" applyFill="1" applyBorder="1" applyAlignment="1">
      <alignment horizontal="center" vertical="center"/>
    </xf>
    <xf numFmtId="0" fontId="73" fillId="68" borderId="146" xfId="1982" applyFont="1" applyFill="1" applyBorder="1" applyAlignment="1">
      <alignment horizontal="center" vertical="center"/>
    </xf>
    <xf numFmtId="0" fontId="73" fillId="68" borderId="130" xfId="1982" applyFont="1" applyFill="1" applyBorder="1" applyAlignment="1">
      <alignment horizontal="center" vertical="center"/>
    </xf>
    <xf numFmtId="0" fontId="166" fillId="0" borderId="176" xfId="1982" applyFont="1" applyBorder="1" applyAlignment="1">
      <alignment horizontal="center" vertical="center" wrapText="1"/>
    </xf>
    <xf numFmtId="0" fontId="166" fillId="0" borderId="138" xfId="1982" applyFont="1" applyBorder="1" applyAlignment="1">
      <alignment horizontal="center" vertical="center" wrapText="1"/>
    </xf>
    <xf numFmtId="0" fontId="73" fillId="70" borderId="72" xfId="1982" applyFont="1" applyFill="1" applyBorder="1" applyAlignment="1">
      <alignment horizontal="left" vertical="center"/>
    </xf>
    <xf numFmtId="0" fontId="73" fillId="70" borderId="65" xfId="1982" applyFont="1" applyFill="1" applyBorder="1" applyAlignment="1">
      <alignment horizontal="left" vertical="center"/>
    </xf>
    <xf numFmtId="0" fontId="166" fillId="0" borderId="176" xfId="1983" applyFont="1" applyBorder="1" applyAlignment="1">
      <alignment horizontal="center" vertical="center" wrapText="1"/>
    </xf>
    <xf numFmtId="0" fontId="166" fillId="0" borderId="139" xfId="1983" applyFont="1" applyBorder="1" applyAlignment="1">
      <alignment horizontal="center" vertical="center" wrapText="1"/>
    </xf>
    <xf numFmtId="0" fontId="72" fillId="0" borderId="23" xfId="1991" applyFont="1" applyBorder="1" applyAlignment="1">
      <alignment vertical="center"/>
    </xf>
    <xf numFmtId="0" fontId="72" fillId="0" borderId="160" xfId="1991" applyFont="1" applyBorder="1" applyAlignment="1">
      <alignment vertical="center"/>
    </xf>
    <xf numFmtId="0" fontId="171" fillId="0" borderId="161" xfId="1351" applyFont="1" applyFill="1" applyBorder="1" applyAlignment="1" applyProtection="1">
      <alignment horizontal="left" vertical="center"/>
    </xf>
    <xf numFmtId="0" fontId="72" fillId="0" borderId="125" xfId="1991" applyFont="1" applyBorder="1" applyAlignment="1">
      <alignment vertical="center"/>
    </xf>
    <xf numFmtId="0" fontId="72" fillId="0" borderId="184" xfId="1991" applyFont="1" applyBorder="1" applyAlignment="1">
      <alignment horizontal="left" vertical="center"/>
    </xf>
    <xf numFmtId="0" fontId="171" fillId="0" borderId="52" xfId="1351" applyFont="1" applyFill="1" applyBorder="1" applyAlignment="1" applyProtection="1">
      <alignment horizontal="left" vertical="center"/>
    </xf>
    <xf numFmtId="0" fontId="72" fillId="0" borderId="79" xfId="1991" applyFont="1" applyBorder="1" applyAlignment="1">
      <alignment vertical="center"/>
    </xf>
    <xf numFmtId="0" fontId="72" fillId="0" borderId="162" xfId="1991" applyFont="1" applyBorder="1" applyAlignment="1">
      <alignment horizontal="left" vertical="center"/>
    </xf>
    <xf numFmtId="0" fontId="171" fillId="0" borderId="78" xfId="1351" applyFont="1" applyFill="1" applyBorder="1" applyAlignment="1" applyProtection="1">
      <alignment horizontal="left" vertical="center"/>
    </xf>
    <xf numFmtId="0" fontId="134" fillId="29" borderId="23" xfId="1991" applyFont="1" applyFill="1" applyBorder="1" applyAlignment="1">
      <alignment horizontal="left" vertical="center" wrapText="1"/>
    </xf>
    <xf numFmtId="0" fontId="134" fillId="29" borderId="160" xfId="1991" applyFont="1" applyFill="1" applyBorder="1" applyAlignment="1">
      <alignment horizontal="left" vertical="center" wrapText="1"/>
    </xf>
    <xf numFmtId="0" fontId="75" fillId="69" borderId="61" xfId="1991" applyFont="1" applyFill="1" applyBorder="1" applyAlignment="1">
      <alignment vertical="center" wrapText="1"/>
    </xf>
    <xf numFmtId="0" fontId="75" fillId="69" borderId="0" xfId="1991" applyFont="1" applyFill="1" applyBorder="1" applyAlignment="1">
      <alignment vertical="center" wrapText="1"/>
    </xf>
    <xf numFmtId="0" fontId="75" fillId="69" borderId="62" xfId="1991" applyFont="1" applyFill="1" applyBorder="1" applyAlignment="1">
      <alignment vertical="center" wrapText="1"/>
    </xf>
    <xf numFmtId="0" fontId="72" fillId="0" borderId="155" xfId="1978" quotePrefix="1" applyFont="1" applyBorder="1" applyAlignment="1">
      <alignment horizontal="right" vertical="center"/>
    </xf>
    <xf numFmtId="0" fontId="72" fillId="0" borderId="156" xfId="1978" quotePrefix="1" applyFont="1" applyBorder="1" applyAlignment="1">
      <alignment vertical="center" wrapText="1"/>
    </xf>
    <xf numFmtId="0" fontId="71" fillId="0" borderId="25" xfId="1978" applyFont="1" applyBorder="1" applyAlignment="1">
      <alignment vertical="top" wrapText="1"/>
    </xf>
    <xf numFmtId="0" fontId="71" fillId="0" borderId="25" xfId="1978" applyFont="1" applyBorder="1" applyAlignment="1">
      <alignment vertical="center" wrapText="1"/>
    </xf>
    <xf numFmtId="0" fontId="72" fillId="0" borderId="170" xfId="1978" applyFont="1" applyBorder="1" applyAlignment="1">
      <alignment horizontal="right" vertical="center" wrapText="1"/>
    </xf>
    <xf numFmtId="0" fontId="72" fillId="0" borderId="171" xfId="1978" quotePrefix="1" applyFont="1" applyBorder="1" applyAlignment="1">
      <alignment horizontal="right" vertical="center" wrapText="1"/>
    </xf>
    <xf numFmtId="0" fontId="101" fillId="69" borderId="72" xfId="1964" applyFont="1" applyFill="1" applyBorder="1" applyAlignment="1">
      <alignment horizontal="center" vertical="center" wrapText="1"/>
      <protection locked="0"/>
    </xf>
    <xf numFmtId="0" fontId="101" fillId="69" borderId="63" xfId="1964" applyFont="1" applyFill="1" applyBorder="1" applyAlignment="1">
      <alignment horizontal="center" vertical="center" wrapText="1"/>
      <protection locked="0"/>
    </xf>
    <xf numFmtId="0" fontId="101" fillId="69" borderId="65" xfId="1964" applyFont="1" applyFill="1" applyBorder="1" applyAlignment="1">
      <alignment horizontal="center" vertical="center" wrapText="1"/>
      <protection locked="0"/>
    </xf>
    <xf numFmtId="0" fontId="101" fillId="69" borderId="58" xfId="1964" applyFont="1" applyFill="1" applyBorder="1" applyAlignment="1">
      <alignment horizontal="center" vertical="center" wrapText="1"/>
      <protection locked="0"/>
    </xf>
    <xf numFmtId="0" fontId="101" fillId="69" borderId="64" xfId="1964" applyFont="1" applyFill="1" applyBorder="1" applyAlignment="1">
      <alignment horizontal="center" vertical="center" wrapText="1"/>
      <protection locked="0"/>
    </xf>
    <xf numFmtId="0" fontId="101" fillId="69" borderId="71" xfId="1964" applyFont="1" applyFill="1" applyBorder="1" applyAlignment="1">
      <alignment horizontal="center" vertical="center" wrapText="1"/>
      <protection locked="0"/>
    </xf>
    <xf numFmtId="0" fontId="70" fillId="31" borderId="0" xfId="1979" applyFont="1" applyFill="1" applyBorder="1" applyAlignment="1">
      <alignment horizontal="left" vertical="center" wrapText="1"/>
    </xf>
    <xf numFmtId="0" fontId="70" fillId="31" borderId="62" xfId="1979" applyFont="1" applyFill="1" applyBorder="1" applyAlignment="1">
      <alignment horizontal="left" vertical="center" wrapText="1"/>
    </xf>
    <xf numFmtId="0" fontId="70" fillId="31" borderId="64" xfId="1979" applyFont="1" applyFill="1" applyBorder="1" applyAlignment="1">
      <alignment horizontal="left" vertical="center" wrapText="1"/>
    </xf>
    <xf numFmtId="0" fontId="70" fillId="31" borderId="71" xfId="1979" applyFont="1" applyFill="1" applyBorder="1" applyAlignment="1">
      <alignment horizontal="left" vertical="center" wrapText="1"/>
    </xf>
    <xf numFmtId="49" fontId="71" fillId="68" borderId="199" xfId="1991" applyNumberFormat="1" applyFont="1" applyFill="1" applyBorder="1" applyAlignment="1">
      <alignment horizontal="center" vertical="center"/>
    </xf>
    <xf numFmtId="49" fontId="71" fillId="68" borderId="200" xfId="1991" applyNumberFormat="1" applyFont="1" applyFill="1" applyBorder="1" applyAlignment="1">
      <alignment horizontal="center" vertical="center" wrapText="1"/>
    </xf>
    <xf numFmtId="49" fontId="71" fillId="68" borderId="185" xfId="1991" applyNumberFormat="1" applyFont="1" applyFill="1" applyBorder="1" applyAlignment="1">
      <alignment horizontal="center" vertical="center" wrapText="1"/>
    </xf>
    <xf numFmtId="49" fontId="71" fillId="68" borderId="79" xfId="1991" applyNumberFormat="1" applyFont="1" applyFill="1" applyBorder="1" applyAlignment="1">
      <alignment horizontal="center" vertical="center" wrapText="1"/>
    </xf>
    <xf numFmtId="49" fontId="112" fillId="0" borderId="27" xfId="0" applyNumberFormat="1" applyFont="1" applyFill="1" applyBorder="1" applyAlignment="1">
      <alignment horizontal="center" vertical="center"/>
    </xf>
    <xf numFmtId="41" fontId="112" fillId="0" borderId="8" xfId="0" applyNumberFormat="1" applyFont="1" applyFill="1" applyBorder="1" applyAlignment="1">
      <alignment horizontal="center" vertical="center" wrapText="1"/>
    </xf>
    <xf numFmtId="41" fontId="112" fillId="0" borderId="193" xfId="0" applyNumberFormat="1" applyFont="1" applyFill="1" applyBorder="1" applyAlignment="1">
      <alignment horizontal="center" vertical="center" wrapText="1"/>
    </xf>
    <xf numFmtId="41" fontId="112" fillId="0" borderId="66" xfId="0" applyNumberFormat="1" applyFont="1" applyFill="1" applyBorder="1" applyAlignment="1">
      <alignment horizontal="center" vertical="center" wrapText="1"/>
    </xf>
    <xf numFmtId="49" fontId="112" fillId="0" borderId="26" xfId="0" applyNumberFormat="1" applyFont="1" applyFill="1" applyBorder="1" applyAlignment="1">
      <alignment horizontal="center" vertical="center"/>
    </xf>
    <xf numFmtId="41" fontId="112" fillId="0" borderId="133" xfId="0" applyNumberFormat="1" applyFont="1" applyFill="1" applyBorder="1" applyAlignment="1">
      <alignment horizontal="center" vertical="center" wrapText="1"/>
    </xf>
    <xf numFmtId="41" fontId="112" fillId="0" borderId="195" xfId="0" applyNumberFormat="1" applyFont="1" applyFill="1" applyBorder="1" applyAlignment="1">
      <alignment horizontal="center" vertical="center" wrapText="1"/>
    </xf>
    <xf numFmtId="49" fontId="112" fillId="0" borderId="29" xfId="0" applyNumberFormat="1" applyFont="1" applyFill="1" applyBorder="1" applyAlignment="1">
      <alignment horizontal="center" vertical="center"/>
    </xf>
    <xf numFmtId="41" fontId="112" fillId="0" borderId="194" xfId="0" applyNumberFormat="1" applyFont="1" applyFill="1" applyBorder="1" applyAlignment="1">
      <alignment horizontal="center" vertical="center" wrapText="1"/>
    </xf>
    <xf numFmtId="41" fontId="112" fillId="0" borderId="154" xfId="0" applyNumberFormat="1" applyFont="1" applyFill="1" applyBorder="1" applyAlignment="1">
      <alignment horizontal="center" vertical="center" wrapText="1"/>
    </xf>
    <xf numFmtId="49" fontId="162" fillId="70" borderId="63" xfId="1991" applyNumberFormat="1" applyFont="1" applyFill="1" applyBorder="1" applyAlignment="1">
      <alignment horizontal="left" vertical="center" wrapText="1"/>
    </xf>
    <xf numFmtId="49" fontId="162" fillId="70" borderId="65" xfId="1991" applyNumberFormat="1" applyFont="1" applyFill="1" applyBorder="1" applyAlignment="1">
      <alignment horizontal="left" vertical="center" wrapText="1"/>
    </xf>
    <xf numFmtId="49" fontId="162" fillId="70" borderId="0" xfId="1991" applyNumberFormat="1" applyFont="1" applyFill="1" applyBorder="1" applyAlignment="1">
      <alignment horizontal="left" vertical="center" wrapText="1"/>
    </xf>
    <xf numFmtId="49" fontId="162" fillId="70" borderId="62" xfId="1991" applyNumberFormat="1" applyFont="1" applyFill="1" applyBorder="1" applyAlignment="1">
      <alignment horizontal="left" vertical="center" wrapText="1"/>
    </xf>
    <xf numFmtId="49" fontId="68" fillId="0" borderId="114" xfId="1991" applyNumberFormat="1" applyFont="1" applyBorder="1" applyAlignment="1">
      <alignment horizontal="left" vertical="center"/>
    </xf>
    <xf numFmtId="49" fontId="162" fillId="70" borderId="114" xfId="1991" applyNumberFormat="1" applyFont="1" applyFill="1" applyBorder="1" applyAlignment="1">
      <alignment horizontal="left" vertical="center" wrapText="1"/>
    </xf>
    <xf numFmtId="49" fontId="162" fillId="70" borderId="185" xfId="1991" applyNumberFormat="1" applyFont="1" applyFill="1" applyBorder="1" applyAlignment="1">
      <alignment horizontal="left" vertical="center" wrapText="1"/>
    </xf>
    <xf numFmtId="49" fontId="162" fillId="70" borderId="79" xfId="1991" applyNumberFormat="1" applyFont="1" applyFill="1" applyBorder="1" applyAlignment="1">
      <alignment horizontal="left" vertical="center" wrapText="1"/>
    </xf>
    <xf numFmtId="49" fontId="151" fillId="69" borderId="185" xfId="1991" applyNumberFormat="1" applyFont="1" applyFill="1" applyBorder="1" applyAlignment="1">
      <alignment vertical="center" wrapText="1"/>
    </xf>
    <xf numFmtId="49" fontId="151" fillId="69" borderId="79" xfId="1991" applyNumberFormat="1" applyFont="1" applyFill="1" applyBorder="1" applyAlignment="1">
      <alignment vertical="center" wrapText="1"/>
    </xf>
    <xf numFmtId="0" fontId="167" fillId="78" borderId="60" xfId="2002" applyFont="1" applyFill="1" applyBorder="1" applyAlignment="1">
      <alignment horizontal="center" vertical="center"/>
    </xf>
    <xf numFmtId="0" fontId="166" fillId="78" borderId="115" xfId="1983" applyFont="1" applyFill="1" applyBorder="1" applyAlignment="1">
      <alignment vertical="center" wrapText="1"/>
    </xf>
  </cellXfs>
  <cellStyles count="2014">
    <cellStyle name="_LA PTF FALL 2007" xfId="1" xr:uid="{00000000-0005-0000-0000-000000000000}"/>
    <cellStyle name="_LA PTF Holiday 2007" xfId="2" xr:uid="{00000000-0005-0000-0000-000001000000}"/>
    <cellStyle name="=C:\WINDOWS\SYSTEM32\COMMAND.COM" xfId="3" xr:uid="{00000000-0005-0000-0000-000002000000}"/>
    <cellStyle name="20% - Accent1" xfId="4" xr:uid="{00000000-0005-0000-0000-000003000000}"/>
    <cellStyle name="20% - Accent1 10" xfId="5" xr:uid="{00000000-0005-0000-0000-000004000000}"/>
    <cellStyle name="20% - Accent1 11" xfId="6" xr:uid="{00000000-0005-0000-0000-000005000000}"/>
    <cellStyle name="20% - Accent1 12" xfId="7" xr:uid="{00000000-0005-0000-0000-000006000000}"/>
    <cellStyle name="20% - Accent1 13" xfId="8" xr:uid="{00000000-0005-0000-0000-000007000000}"/>
    <cellStyle name="20% - Accent1 14" xfId="9" xr:uid="{00000000-0005-0000-0000-000008000000}"/>
    <cellStyle name="20% - Accent1 15" xfId="10" xr:uid="{00000000-0005-0000-0000-000009000000}"/>
    <cellStyle name="20% - Accent1 16" xfId="11" xr:uid="{00000000-0005-0000-0000-00000A000000}"/>
    <cellStyle name="20% - Accent1 17" xfId="12" xr:uid="{00000000-0005-0000-0000-00000B000000}"/>
    <cellStyle name="20% - Accent1 18" xfId="13" xr:uid="{00000000-0005-0000-0000-00000C000000}"/>
    <cellStyle name="20% - Accent1 19" xfId="14" xr:uid="{00000000-0005-0000-0000-00000D000000}"/>
    <cellStyle name="20% - Accent1 2" xfId="15" xr:uid="{00000000-0005-0000-0000-00000E000000}"/>
    <cellStyle name="20% - Accent1 20" xfId="16" xr:uid="{00000000-0005-0000-0000-00000F000000}"/>
    <cellStyle name="20% - Accent1 21" xfId="17" xr:uid="{00000000-0005-0000-0000-000010000000}"/>
    <cellStyle name="20% - Accent1 22" xfId="18" xr:uid="{00000000-0005-0000-0000-000011000000}"/>
    <cellStyle name="20% - Accent1 23" xfId="19" xr:uid="{00000000-0005-0000-0000-000012000000}"/>
    <cellStyle name="20% - Accent1 24" xfId="20" xr:uid="{00000000-0005-0000-0000-000013000000}"/>
    <cellStyle name="20% - Accent1 25" xfId="21" xr:uid="{00000000-0005-0000-0000-000014000000}"/>
    <cellStyle name="20% - Accent1 26" xfId="22" xr:uid="{00000000-0005-0000-0000-000015000000}"/>
    <cellStyle name="20% - Accent1 27" xfId="23" xr:uid="{00000000-0005-0000-0000-000016000000}"/>
    <cellStyle name="20% - Accent1 28" xfId="24" xr:uid="{00000000-0005-0000-0000-000017000000}"/>
    <cellStyle name="20% - Accent1 29" xfId="25" xr:uid="{00000000-0005-0000-0000-000018000000}"/>
    <cellStyle name="20% - Accent1 3" xfId="26" xr:uid="{00000000-0005-0000-0000-000019000000}"/>
    <cellStyle name="20% - Accent1 30" xfId="27" xr:uid="{00000000-0005-0000-0000-00001A000000}"/>
    <cellStyle name="20% - Accent1 31" xfId="28" xr:uid="{00000000-0005-0000-0000-00001B000000}"/>
    <cellStyle name="20% - Accent1 32" xfId="29" xr:uid="{00000000-0005-0000-0000-00001C000000}"/>
    <cellStyle name="20% - Accent1 33" xfId="30" xr:uid="{00000000-0005-0000-0000-00001D000000}"/>
    <cellStyle name="20% - Accent1 34" xfId="31" xr:uid="{00000000-0005-0000-0000-00001E000000}"/>
    <cellStyle name="20% - Accent1 35" xfId="32" xr:uid="{00000000-0005-0000-0000-00001F000000}"/>
    <cellStyle name="20% - Accent1 36" xfId="33" xr:uid="{00000000-0005-0000-0000-000020000000}"/>
    <cellStyle name="20% - Accent1 37" xfId="34" xr:uid="{00000000-0005-0000-0000-000021000000}"/>
    <cellStyle name="20% - Accent1 38" xfId="35" xr:uid="{00000000-0005-0000-0000-000022000000}"/>
    <cellStyle name="20% - Accent1 39" xfId="36" xr:uid="{00000000-0005-0000-0000-000023000000}"/>
    <cellStyle name="20% - Accent1 4" xfId="37" xr:uid="{00000000-0005-0000-0000-000024000000}"/>
    <cellStyle name="20% - Accent1 40" xfId="38" xr:uid="{00000000-0005-0000-0000-000025000000}"/>
    <cellStyle name="20% - Accent1 5" xfId="39" xr:uid="{00000000-0005-0000-0000-000026000000}"/>
    <cellStyle name="20% - Accent1 6" xfId="40" xr:uid="{00000000-0005-0000-0000-000027000000}"/>
    <cellStyle name="20% - Accent1 7" xfId="41" xr:uid="{00000000-0005-0000-0000-000028000000}"/>
    <cellStyle name="20% - Accent1 8" xfId="42" xr:uid="{00000000-0005-0000-0000-000029000000}"/>
    <cellStyle name="20% - Accent1 9" xfId="43" xr:uid="{00000000-0005-0000-0000-00002A000000}"/>
    <cellStyle name="20% - Accent2" xfId="44" xr:uid="{00000000-0005-0000-0000-00002B000000}"/>
    <cellStyle name="20% - Accent2 10" xfId="45" xr:uid="{00000000-0005-0000-0000-00002C000000}"/>
    <cellStyle name="20% - Accent2 11" xfId="46" xr:uid="{00000000-0005-0000-0000-00002D000000}"/>
    <cellStyle name="20% - Accent2 12" xfId="47" xr:uid="{00000000-0005-0000-0000-00002E000000}"/>
    <cellStyle name="20% - Accent2 13" xfId="48" xr:uid="{00000000-0005-0000-0000-00002F000000}"/>
    <cellStyle name="20% - Accent2 14" xfId="49" xr:uid="{00000000-0005-0000-0000-000030000000}"/>
    <cellStyle name="20% - Accent2 15" xfId="50" xr:uid="{00000000-0005-0000-0000-000031000000}"/>
    <cellStyle name="20% - Accent2 16" xfId="51" xr:uid="{00000000-0005-0000-0000-000032000000}"/>
    <cellStyle name="20% - Accent2 17" xfId="52" xr:uid="{00000000-0005-0000-0000-000033000000}"/>
    <cellStyle name="20% - Accent2 18" xfId="53" xr:uid="{00000000-0005-0000-0000-000034000000}"/>
    <cellStyle name="20% - Accent2 19" xfId="54" xr:uid="{00000000-0005-0000-0000-000035000000}"/>
    <cellStyle name="20% - Accent2 2" xfId="55" xr:uid="{00000000-0005-0000-0000-000036000000}"/>
    <cellStyle name="20% - Accent2 20" xfId="56" xr:uid="{00000000-0005-0000-0000-000037000000}"/>
    <cellStyle name="20% - Accent2 21" xfId="57" xr:uid="{00000000-0005-0000-0000-000038000000}"/>
    <cellStyle name="20% - Accent2 22" xfId="58" xr:uid="{00000000-0005-0000-0000-000039000000}"/>
    <cellStyle name="20% - Accent2 23" xfId="59" xr:uid="{00000000-0005-0000-0000-00003A000000}"/>
    <cellStyle name="20% - Accent2 24" xfId="60" xr:uid="{00000000-0005-0000-0000-00003B000000}"/>
    <cellStyle name="20% - Accent2 25" xfId="61" xr:uid="{00000000-0005-0000-0000-00003C000000}"/>
    <cellStyle name="20% - Accent2 26" xfId="62" xr:uid="{00000000-0005-0000-0000-00003D000000}"/>
    <cellStyle name="20% - Accent2 27" xfId="63" xr:uid="{00000000-0005-0000-0000-00003E000000}"/>
    <cellStyle name="20% - Accent2 28" xfId="64" xr:uid="{00000000-0005-0000-0000-00003F000000}"/>
    <cellStyle name="20% - Accent2 29" xfId="65" xr:uid="{00000000-0005-0000-0000-000040000000}"/>
    <cellStyle name="20% - Accent2 3" xfId="66" xr:uid="{00000000-0005-0000-0000-000041000000}"/>
    <cellStyle name="20% - Accent2 30" xfId="67" xr:uid="{00000000-0005-0000-0000-000042000000}"/>
    <cellStyle name="20% - Accent2 31" xfId="68" xr:uid="{00000000-0005-0000-0000-000043000000}"/>
    <cellStyle name="20% - Accent2 32" xfId="69" xr:uid="{00000000-0005-0000-0000-000044000000}"/>
    <cellStyle name="20% - Accent2 33" xfId="70" xr:uid="{00000000-0005-0000-0000-000045000000}"/>
    <cellStyle name="20% - Accent2 34" xfId="71" xr:uid="{00000000-0005-0000-0000-000046000000}"/>
    <cellStyle name="20% - Accent2 35" xfId="72" xr:uid="{00000000-0005-0000-0000-000047000000}"/>
    <cellStyle name="20% - Accent2 36" xfId="73" xr:uid="{00000000-0005-0000-0000-000048000000}"/>
    <cellStyle name="20% - Accent2 37" xfId="74" xr:uid="{00000000-0005-0000-0000-000049000000}"/>
    <cellStyle name="20% - Accent2 38" xfId="75" xr:uid="{00000000-0005-0000-0000-00004A000000}"/>
    <cellStyle name="20% - Accent2 39" xfId="76" xr:uid="{00000000-0005-0000-0000-00004B000000}"/>
    <cellStyle name="20% - Accent2 4" xfId="77" xr:uid="{00000000-0005-0000-0000-00004C000000}"/>
    <cellStyle name="20% - Accent2 40" xfId="78" xr:uid="{00000000-0005-0000-0000-00004D000000}"/>
    <cellStyle name="20% - Accent2 5" xfId="79" xr:uid="{00000000-0005-0000-0000-00004E000000}"/>
    <cellStyle name="20% - Accent2 6" xfId="80" xr:uid="{00000000-0005-0000-0000-00004F000000}"/>
    <cellStyle name="20% - Accent2 7" xfId="81" xr:uid="{00000000-0005-0000-0000-000050000000}"/>
    <cellStyle name="20% - Accent2 8" xfId="82" xr:uid="{00000000-0005-0000-0000-000051000000}"/>
    <cellStyle name="20% - Accent2 9" xfId="83" xr:uid="{00000000-0005-0000-0000-000052000000}"/>
    <cellStyle name="20% - Accent3" xfId="84" xr:uid="{00000000-0005-0000-0000-000053000000}"/>
    <cellStyle name="20% - Accent3 10" xfId="85" xr:uid="{00000000-0005-0000-0000-000054000000}"/>
    <cellStyle name="20% - Accent3 11" xfId="86" xr:uid="{00000000-0005-0000-0000-000055000000}"/>
    <cellStyle name="20% - Accent3 12" xfId="87" xr:uid="{00000000-0005-0000-0000-000056000000}"/>
    <cellStyle name="20% - Accent3 13" xfId="88" xr:uid="{00000000-0005-0000-0000-000057000000}"/>
    <cellStyle name="20% - Accent3 14" xfId="89" xr:uid="{00000000-0005-0000-0000-000058000000}"/>
    <cellStyle name="20% - Accent3 15" xfId="90" xr:uid="{00000000-0005-0000-0000-000059000000}"/>
    <cellStyle name="20% - Accent3 16" xfId="91" xr:uid="{00000000-0005-0000-0000-00005A000000}"/>
    <cellStyle name="20% - Accent3 17" xfId="92" xr:uid="{00000000-0005-0000-0000-00005B000000}"/>
    <cellStyle name="20% - Accent3 18" xfId="93" xr:uid="{00000000-0005-0000-0000-00005C000000}"/>
    <cellStyle name="20% - Accent3 19" xfId="94" xr:uid="{00000000-0005-0000-0000-00005D000000}"/>
    <cellStyle name="20% - Accent3 2" xfId="95" xr:uid="{00000000-0005-0000-0000-00005E000000}"/>
    <cellStyle name="20% - Accent3 20" xfId="96" xr:uid="{00000000-0005-0000-0000-00005F000000}"/>
    <cellStyle name="20% - Accent3 21" xfId="97" xr:uid="{00000000-0005-0000-0000-000060000000}"/>
    <cellStyle name="20% - Accent3 22" xfId="98" xr:uid="{00000000-0005-0000-0000-000061000000}"/>
    <cellStyle name="20% - Accent3 23" xfId="99" xr:uid="{00000000-0005-0000-0000-000062000000}"/>
    <cellStyle name="20% - Accent3 24" xfId="100" xr:uid="{00000000-0005-0000-0000-000063000000}"/>
    <cellStyle name="20% - Accent3 25" xfId="101" xr:uid="{00000000-0005-0000-0000-000064000000}"/>
    <cellStyle name="20% - Accent3 26" xfId="102" xr:uid="{00000000-0005-0000-0000-000065000000}"/>
    <cellStyle name="20% - Accent3 27" xfId="103" xr:uid="{00000000-0005-0000-0000-000066000000}"/>
    <cellStyle name="20% - Accent3 28" xfId="104" xr:uid="{00000000-0005-0000-0000-000067000000}"/>
    <cellStyle name="20% - Accent3 29" xfId="105" xr:uid="{00000000-0005-0000-0000-000068000000}"/>
    <cellStyle name="20% - Accent3 3" xfId="106" xr:uid="{00000000-0005-0000-0000-000069000000}"/>
    <cellStyle name="20% - Accent3 30" xfId="107" xr:uid="{00000000-0005-0000-0000-00006A000000}"/>
    <cellStyle name="20% - Accent3 31" xfId="108" xr:uid="{00000000-0005-0000-0000-00006B000000}"/>
    <cellStyle name="20% - Accent3 32" xfId="109" xr:uid="{00000000-0005-0000-0000-00006C000000}"/>
    <cellStyle name="20% - Accent3 33" xfId="110" xr:uid="{00000000-0005-0000-0000-00006D000000}"/>
    <cellStyle name="20% - Accent3 34" xfId="111" xr:uid="{00000000-0005-0000-0000-00006E000000}"/>
    <cellStyle name="20% - Accent3 35" xfId="112" xr:uid="{00000000-0005-0000-0000-00006F000000}"/>
    <cellStyle name="20% - Accent3 36" xfId="113" xr:uid="{00000000-0005-0000-0000-000070000000}"/>
    <cellStyle name="20% - Accent3 37" xfId="114" xr:uid="{00000000-0005-0000-0000-000071000000}"/>
    <cellStyle name="20% - Accent3 38" xfId="115" xr:uid="{00000000-0005-0000-0000-000072000000}"/>
    <cellStyle name="20% - Accent3 39" xfId="116" xr:uid="{00000000-0005-0000-0000-000073000000}"/>
    <cellStyle name="20% - Accent3 4" xfId="117" xr:uid="{00000000-0005-0000-0000-000074000000}"/>
    <cellStyle name="20% - Accent3 40" xfId="118" xr:uid="{00000000-0005-0000-0000-000075000000}"/>
    <cellStyle name="20% - Accent3 5" xfId="119" xr:uid="{00000000-0005-0000-0000-000076000000}"/>
    <cellStyle name="20% - Accent3 6" xfId="120" xr:uid="{00000000-0005-0000-0000-000077000000}"/>
    <cellStyle name="20% - Accent3 7" xfId="121" xr:uid="{00000000-0005-0000-0000-000078000000}"/>
    <cellStyle name="20% - Accent3 8" xfId="122" xr:uid="{00000000-0005-0000-0000-000079000000}"/>
    <cellStyle name="20% - Accent3 9" xfId="123" xr:uid="{00000000-0005-0000-0000-00007A000000}"/>
    <cellStyle name="20% - Accent4" xfId="124" xr:uid="{00000000-0005-0000-0000-00007B000000}"/>
    <cellStyle name="20% - Accent4 10" xfId="125" xr:uid="{00000000-0005-0000-0000-00007C000000}"/>
    <cellStyle name="20% - Accent4 11" xfId="126" xr:uid="{00000000-0005-0000-0000-00007D000000}"/>
    <cellStyle name="20% - Accent4 12" xfId="127" xr:uid="{00000000-0005-0000-0000-00007E000000}"/>
    <cellStyle name="20% - Accent4 13" xfId="128" xr:uid="{00000000-0005-0000-0000-00007F000000}"/>
    <cellStyle name="20% - Accent4 14" xfId="129" xr:uid="{00000000-0005-0000-0000-000080000000}"/>
    <cellStyle name="20% - Accent4 15" xfId="130" xr:uid="{00000000-0005-0000-0000-000081000000}"/>
    <cellStyle name="20% - Accent4 16" xfId="131" xr:uid="{00000000-0005-0000-0000-000082000000}"/>
    <cellStyle name="20% - Accent4 17" xfId="132" xr:uid="{00000000-0005-0000-0000-000083000000}"/>
    <cellStyle name="20% - Accent4 18" xfId="133" xr:uid="{00000000-0005-0000-0000-000084000000}"/>
    <cellStyle name="20% - Accent4 19" xfId="134" xr:uid="{00000000-0005-0000-0000-000085000000}"/>
    <cellStyle name="20% - Accent4 2" xfId="135" xr:uid="{00000000-0005-0000-0000-000086000000}"/>
    <cellStyle name="20% - Accent4 20" xfId="136" xr:uid="{00000000-0005-0000-0000-000087000000}"/>
    <cellStyle name="20% - Accent4 21" xfId="137" xr:uid="{00000000-0005-0000-0000-000088000000}"/>
    <cellStyle name="20% - Accent4 22" xfId="138" xr:uid="{00000000-0005-0000-0000-000089000000}"/>
    <cellStyle name="20% - Accent4 23" xfId="139" xr:uid="{00000000-0005-0000-0000-00008A000000}"/>
    <cellStyle name="20% - Accent4 24" xfId="140" xr:uid="{00000000-0005-0000-0000-00008B000000}"/>
    <cellStyle name="20% - Accent4 25" xfId="141" xr:uid="{00000000-0005-0000-0000-00008C000000}"/>
    <cellStyle name="20% - Accent4 26" xfId="142" xr:uid="{00000000-0005-0000-0000-00008D000000}"/>
    <cellStyle name="20% - Accent4 27" xfId="143" xr:uid="{00000000-0005-0000-0000-00008E000000}"/>
    <cellStyle name="20% - Accent4 28" xfId="144" xr:uid="{00000000-0005-0000-0000-00008F000000}"/>
    <cellStyle name="20% - Accent4 29" xfId="145" xr:uid="{00000000-0005-0000-0000-000090000000}"/>
    <cellStyle name="20% - Accent4 3" xfId="146" xr:uid="{00000000-0005-0000-0000-000091000000}"/>
    <cellStyle name="20% - Accent4 30" xfId="147" xr:uid="{00000000-0005-0000-0000-000092000000}"/>
    <cellStyle name="20% - Accent4 31" xfId="148" xr:uid="{00000000-0005-0000-0000-000093000000}"/>
    <cellStyle name="20% - Accent4 32" xfId="149" xr:uid="{00000000-0005-0000-0000-000094000000}"/>
    <cellStyle name="20% - Accent4 33" xfId="150" xr:uid="{00000000-0005-0000-0000-000095000000}"/>
    <cellStyle name="20% - Accent4 34" xfId="151" xr:uid="{00000000-0005-0000-0000-000096000000}"/>
    <cellStyle name="20% - Accent4 35" xfId="152" xr:uid="{00000000-0005-0000-0000-000097000000}"/>
    <cellStyle name="20% - Accent4 36" xfId="153" xr:uid="{00000000-0005-0000-0000-000098000000}"/>
    <cellStyle name="20% - Accent4 37" xfId="154" xr:uid="{00000000-0005-0000-0000-000099000000}"/>
    <cellStyle name="20% - Accent4 38" xfId="155" xr:uid="{00000000-0005-0000-0000-00009A000000}"/>
    <cellStyle name="20% - Accent4 39" xfId="156" xr:uid="{00000000-0005-0000-0000-00009B000000}"/>
    <cellStyle name="20% - Accent4 4" xfId="157" xr:uid="{00000000-0005-0000-0000-00009C000000}"/>
    <cellStyle name="20% - Accent4 40" xfId="158" xr:uid="{00000000-0005-0000-0000-00009D000000}"/>
    <cellStyle name="20% - Accent4 5" xfId="159" xr:uid="{00000000-0005-0000-0000-00009E000000}"/>
    <cellStyle name="20% - Accent4 6" xfId="160" xr:uid="{00000000-0005-0000-0000-00009F000000}"/>
    <cellStyle name="20% - Accent4 7" xfId="161" xr:uid="{00000000-0005-0000-0000-0000A0000000}"/>
    <cellStyle name="20% - Accent4 8" xfId="162" xr:uid="{00000000-0005-0000-0000-0000A1000000}"/>
    <cellStyle name="20% - Accent4 9" xfId="163" xr:uid="{00000000-0005-0000-0000-0000A2000000}"/>
    <cellStyle name="20% - Accent5" xfId="164" xr:uid="{00000000-0005-0000-0000-0000A3000000}"/>
    <cellStyle name="20% - Accent5 10" xfId="165" xr:uid="{00000000-0005-0000-0000-0000A4000000}"/>
    <cellStyle name="20% - Accent5 11" xfId="166" xr:uid="{00000000-0005-0000-0000-0000A5000000}"/>
    <cellStyle name="20% - Accent5 12" xfId="167" xr:uid="{00000000-0005-0000-0000-0000A6000000}"/>
    <cellStyle name="20% - Accent5 13" xfId="168" xr:uid="{00000000-0005-0000-0000-0000A7000000}"/>
    <cellStyle name="20% - Accent5 14" xfId="169" xr:uid="{00000000-0005-0000-0000-0000A8000000}"/>
    <cellStyle name="20% - Accent5 15" xfId="170" xr:uid="{00000000-0005-0000-0000-0000A9000000}"/>
    <cellStyle name="20% - Accent5 16" xfId="171" xr:uid="{00000000-0005-0000-0000-0000AA000000}"/>
    <cellStyle name="20% - Accent5 17" xfId="172" xr:uid="{00000000-0005-0000-0000-0000AB000000}"/>
    <cellStyle name="20% - Accent5 18" xfId="173" xr:uid="{00000000-0005-0000-0000-0000AC000000}"/>
    <cellStyle name="20% - Accent5 19" xfId="174" xr:uid="{00000000-0005-0000-0000-0000AD000000}"/>
    <cellStyle name="20% - Accent5 2" xfId="175" xr:uid="{00000000-0005-0000-0000-0000AE000000}"/>
    <cellStyle name="20% - Accent5 20" xfId="176" xr:uid="{00000000-0005-0000-0000-0000AF000000}"/>
    <cellStyle name="20% - Accent5 21" xfId="177" xr:uid="{00000000-0005-0000-0000-0000B0000000}"/>
    <cellStyle name="20% - Accent5 22" xfId="178" xr:uid="{00000000-0005-0000-0000-0000B1000000}"/>
    <cellStyle name="20% - Accent5 23" xfId="179" xr:uid="{00000000-0005-0000-0000-0000B2000000}"/>
    <cellStyle name="20% - Accent5 24" xfId="180" xr:uid="{00000000-0005-0000-0000-0000B3000000}"/>
    <cellStyle name="20% - Accent5 25" xfId="181" xr:uid="{00000000-0005-0000-0000-0000B4000000}"/>
    <cellStyle name="20% - Accent5 26" xfId="182" xr:uid="{00000000-0005-0000-0000-0000B5000000}"/>
    <cellStyle name="20% - Accent5 27" xfId="183" xr:uid="{00000000-0005-0000-0000-0000B6000000}"/>
    <cellStyle name="20% - Accent5 28" xfId="184" xr:uid="{00000000-0005-0000-0000-0000B7000000}"/>
    <cellStyle name="20% - Accent5 29" xfId="185" xr:uid="{00000000-0005-0000-0000-0000B8000000}"/>
    <cellStyle name="20% - Accent5 3" xfId="186" xr:uid="{00000000-0005-0000-0000-0000B9000000}"/>
    <cellStyle name="20% - Accent5 30" xfId="187" xr:uid="{00000000-0005-0000-0000-0000BA000000}"/>
    <cellStyle name="20% - Accent5 31" xfId="188" xr:uid="{00000000-0005-0000-0000-0000BB000000}"/>
    <cellStyle name="20% - Accent5 32" xfId="189" xr:uid="{00000000-0005-0000-0000-0000BC000000}"/>
    <cellStyle name="20% - Accent5 33" xfId="190" xr:uid="{00000000-0005-0000-0000-0000BD000000}"/>
    <cellStyle name="20% - Accent5 34" xfId="191" xr:uid="{00000000-0005-0000-0000-0000BE000000}"/>
    <cellStyle name="20% - Accent5 35" xfId="192" xr:uid="{00000000-0005-0000-0000-0000BF000000}"/>
    <cellStyle name="20% - Accent5 36" xfId="193" xr:uid="{00000000-0005-0000-0000-0000C0000000}"/>
    <cellStyle name="20% - Accent5 37" xfId="194" xr:uid="{00000000-0005-0000-0000-0000C1000000}"/>
    <cellStyle name="20% - Accent5 38" xfId="195" xr:uid="{00000000-0005-0000-0000-0000C2000000}"/>
    <cellStyle name="20% - Accent5 39" xfId="196" xr:uid="{00000000-0005-0000-0000-0000C3000000}"/>
    <cellStyle name="20% - Accent5 4" xfId="197" xr:uid="{00000000-0005-0000-0000-0000C4000000}"/>
    <cellStyle name="20% - Accent5 40" xfId="198" xr:uid="{00000000-0005-0000-0000-0000C5000000}"/>
    <cellStyle name="20% - Accent5 5" xfId="199" xr:uid="{00000000-0005-0000-0000-0000C6000000}"/>
    <cellStyle name="20% - Accent5 6" xfId="200" xr:uid="{00000000-0005-0000-0000-0000C7000000}"/>
    <cellStyle name="20% - Accent5 7" xfId="201" xr:uid="{00000000-0005-0000-0000-0000C8000000}"/>
    <cellStyle name="20% - Accent5 8" xfId="202" xr:uid="{00000000-0005-0000-0000-0000C9000000}"/>
    <cellStyle name="20% - Accent5 9" xfId="203" xr:uid="{00000000-0005-0000-0000-0000CA000000}"/>
    <cellStyle name="20% - Accent6" xfId="204" xr:uid="{00000000-0005-0000-0000-0000CB000000}"/>
    <cellStyle name="20% - Accent6 10" xfId="205" xr:uid="{00000000-0005-0000-0000-0000CC000000}"/>
    <cellStyle name="20% - Accent6 11" xfId="206" xr:uid="{00000000-0005-0000-0000-0000CD000000}"/>
    <cellStyle name="20% - Accent6 12" xfId="207" xr:uid="{00000000-0005-0000-0000-0000CE000000}"/>
    <cellStyle name="20% - Accent6 13" xfId="208" xr:uid="{00000000-0005-0000-0000-0000CF000000}"/>
    <cellStyle name="20% - Accent6 14" xfId="209" xr:uid="{00000000-0005-0000-0000-0000D0000000}"/>
    <cellStyle name="20% - Accent6 15" xfId="210" xr:uid="{00000000-0005-0000-0000-0000D1000000}"/>
    <cellStyle name="20% - Accent6 16" xfId="211" xr:uid="{00000000-0005-0000-0000-0000D2000000}"/>
    <cellStyle name="20% - Accent6 17" xfId="212" xr:uid="{00000000-0005-0000-0000-0000D3000000}"/>
    <cellStyle name="20% - Accent6 18" xfId="213" xr:uid="{00000000-0005-0000-0000-0000D4000000}"/>
    <cellStyle name="20% - Accent6 19" xfId="214" xr:uid="{00000000-0005-0000-0000-0000D5000000}"/>
    <cellStyle name="20% - Accent6 2" xfId="215" xr:uid="{00000000-0005-0000-0000-0000D6000000}"/>
    <cellStyle name="20% - Accent6 20" xfId="216" xr:uid="{00000000-0005-0000-0000-0000D7000000}"/>
    <cellStyle name="20% - Accent6 21" xfId="217" xr:uid="{00000000-0005-0000-0000-0000D8000000}"/>
    <cellStyle name="20% - Accent6 22" xfId="218" xr:uid="{00000000-0005-0000-0000-0000D9000000}"/>
    <cellStyle name="20% - Accent6 23" xfId="219" xr:uid="{00000000-0005-0000-0000-0000DA000000}"/>
    <cellStyle name="20% - Accent6 24" xfId="220" xr:uid="{00000000-0005-0000-0000-0000DB000000}"/>
    <cellStyle name="20% - Accent6 25" xfId="221" xr:uid="{00000000-0005-0000-0000-0000DC000000}"/>
    <cellStyle name="20% - Accent6 26" xfId="222" xr:uid="{00000000-0005-0000-0000-0000DD000000}"/>
    <cellStyle name="20% - Accent6 27" xfId="223" xr:uid="{00000000-0005-0000-0000-0000DE000000}"/>
    <cellStyle name="20% - Accent6 28" xfId="224" xr:uid="{00000000-0005-0000-0000-0000DF000000}"/>
    <cellStyle name="20% - Accent6 29" xfId="225" xr:uid="{00000000-0005-0000-0000-0000E0000000}"/>
    <cellStyle name="20% - Accent6 3" xfId="226" xr:uid="{00000000-0005-0000-0000-0000E1000000}"/>
    <cellStyle name="20% - Accent6 30" xfId="227" xr:uid="{00000000-0005-0000-0000-0000E2000000}"/>
    <cellStyle name="20% - Accent6 31" xfId="228" xr:uid="{00000000-0005-0000-0000-0000E3000000}"/>
    <cellStyle name="20% - Accent6 32" xfId="229" xr:uid="{00000000-0005-0000-0000-0000E4000000}"/>
    <cellStyle name="20% - Accent6 33" xfId="230" xr:uid="{00000000-0005-0000-0000-0000E5000000}"/>
    <cellStyle name="20% - Accent6 34" xfId="231" xr:uid="{00000000-0005-0000-0000-0000E6000000}"/>
    <cellStyle name="20% - Accent6 35" xfId="232" xr:uid="{00000000-0005-0000-0000-0000E7000000}"/>
    <cellStyle name="20% - Accent6 36" xfId="233" xr:uid="{00000000-0005-0000-0000-0000E8000000}"/>
    <cellStyle name="20% - Accent6 37" xfId="234" xr:uid="{00000000-0005-0000-0000-0000E9000000}"/>
    <cellStyle name="20% - Accent6 38" xfId="235" xr:uid="{00000000-0005-0000-0000-0000EA000000}"/>
    <cellStyle name="20% - Accent6 39" xfId="236" xr:uid="{00000000-0005-0000-0000-0000EB000000}"/>
    <cellStyle name="20% - Accent6 4" xfId="237" xr:uid="{00000000-0005-0000-0000-0000EC000000}"/>
    <cellStyle name="20% - Accent6 40" xfId="238" xr:uid="{00000000-0005-0000-0000-0000ED000000}"/>
    <cellStyle name="20% - Accent6 5" xfId="239" xr:uid="{00000000-0005-0000-0000-0000EE000000}"/>
    <cellStyle name="20% - Accent6 6" xfId="240" xr:uid="{00000000-0005-0000-0000-0000EF000000}"/>
    <cellStyle name="20% - Accent6 7" xfId="241" xr:uid="{00000000-0005-0000-0000-0000F0000000}"/>
    <cellStyle name="20% - Accent6 8" xfId="242" xr:uid="{00000000-0005-0000-0000-0000F1000000}"/>
    <cellStyle name="20% - Accent6 9" xfId="243" xr:uid="{00000000-0005-0000-0000-0000F2000000}"/>
    <cellStyle name="20% - 강조색1" xfId="244" xr:uid="{00000000-0005-0000-0000-0000F3000000}"/>
    <cellStyle name="20% - 강조색1 2" xfId="245" xr:uid="{00000000-0005-0000-0000-0000F4000000}"/>
    <cellStyle name="20% - 강조색1 3" xfId="246" xr:uid="{00000000-0005-0000-0000-0000F5000000}"/>
    <cellStyle name="20% - 강조색1 4" xfId="247" xr:uid="{00000000-0005-0000-0000-0000F6000000}"/>
    <cellStyle name="20% - 강조색1 5" xfId="248" xr:uid="{00000000-0005-0000-0000-0000F7000000}"/>
    <cellStyle name="20% - 강조색1 6" xfId="249" xr:uid="{00000000-0005-0000-0000-0000F8000000}"/>
    <cellStyle name="20% - 강조색1 7" xfId="250" xr:uid="{00000000-0005-0000-0000-0000F9000000}"/>
    <cellStyle name="20% - 강조색1 8" xfId="251" xr:uid="{00000000-0005-0000-0000-0000FA000000}"/>
    <cellStyle name="20% - 강조색2" xfId="252" xr:uid="{00000000-0005-0000-0000-0000FB000000}"/>
    <cellStyle name="20% - 강조색2 2" xfId="253" xr:uid="{00000000-0005-0000-0000-0000FC000000}"/>
    <cellStyle name="20% - 강조색2 3" xfId="254" xr:uid="{00000000-0005-0000-0000-0000FD000000}"/>
    <cellStyle name="20% - 강조색2 4" xfId="255" xr:uid="{00000000-0005-0000-0000-0000FE000000}"/>
    <cellStyle name="20% - 강조색2 5" xfId="256" xr:uid="{00000000-0005-0000-0000-0000FF000000}"/>
    <cellStyle name="20% - 강조색2 6" xfId="257" xr:uid="{00000000-0005-0000-0000-000000010000}"/>
    <cellStyle name="20% - 강조색2 7" xfId="258" xr:uid="{00000000-0005-0000-0000-000001010000}"/>
    <cellStyle name="20% - 강조색2 8" xfId="259" xr:uid="{00000000-0005-0000-0000-000002010000}"/>
    <cellStyle name="20% - 강조색3" xfId="260" xr:uid="{00000000-0005-0000-0000-000003010000}"/>
    <cellStyle name="20% - 강조색3 2" xfId="261" xr:uid="{00000000-0005-0000-0000-000004010000}"/>
    <cellStyle name="20% - 강조색3 3" xfId="262" xr:uid="{00000000-0005-0000-0000-000005010000}"/>
    <cellStyle name="20% - 강조색3 4" xfId="263" xr:uid="{00000000-0005-0000-0000-000006010000}"/>
    <cellStyle name="20% - 강조색3 5" xfId="264" xr:uid="{00000000-0005-0000-0000-000007010000}"/>
    <cellStyle name="20% - 강조색3 6" xfId="265" xr:uid="{00000000-0005-0000-0000-000008010000}"/>
    <cellStyle name="20% - 강조색3 7" xfId="266" xr:uid="{00000000-0005-0000-0000-000009010000}"/>
    <cellStyle name="20% - 강조색3 8" xfId="267" xr:uid="{00000000-0005-0000-0000-00000A010000}"/>
    <cellStyle name="20% - 강조색4" xfId="268" xr:uid="{00000000-0005-0000-0000-00000B010000}"/>
    <cellStyle name="20% - 강조색4 2" xfId="269" xr:uid="{00000000-0005-0000-0000-00000C010000}"/>
    <cellStyle name="20% - 강조색4 3" xfId="270" xr:uid="{00000000-0005-0000-0000-00000D010000}"/>
    <cellStyle name="20% - 강조색4 4" xfId="271" xr:uid="{00000000-0005-0000-0000-00000E010000}"/>
    <cellStyle name="20% - 강조색4 5" xfId="272" xr:uid="{00000000-0005-0000-0000-00000F010000}"/>
    <cellStyle name="20% - 강조색4 6" xfId="273" xr:uid="{00000000-0005-0000-0000-000010010000}"/>
    <cellStyle name="20% - 강조색4 7" xfId="274" xr:uid="{00000000-0005-0000-0000-000011010000}"/>
    <cellStyle name="20% - 강조색4 8" xfId="275" xr:uid="{00000000-0005-0000-0000-000012010000}"/>
    <cellStyle name="20% - 강조색5" xfId="276" xr:uid="{00000000-0005-0000-0000-000013010000}"/>
    <cellStyle name="20% - 강조색5 2" xfId="277" xr:uid="{00000000-0005-0000-0000-000014010000}"/>
    <cellStyle name="20% - 강조색5 3" xfId="278" xr:uid="{00000000-0005-0000-0000-000015010000}"/>
    <cellStyle name="20% - 강조색5 4" xfId="279" xr:uid="{00000000-0005-0000-0000-000016010000}"/>
    <cellStyle name="20% - 강조색5 5" xfId="280" xr:uid="{00000000-0005-0000-0000-000017010000}"/>
    <cellStyle name="20% - 강조색5 6" xfId="281" xr:uid="{00000000-0005-0000-0000-000018010000}"/>
    <cellStyle name="20% - 강조색5 7" xfId="282" xr:uid="{00000000-0005-0000-0000-000019010000}"/>
    <cellStyle name="20% - 강조색5 8" xfId="283" xr:uid="{00000000-0005-0000-0000-00001A010000}"/>
    <cellStyle name="20% - 강조색6" xfId="284" xr:uid="{00000000-0005-0000-0000-00001B010000}"/>
    <cellStyle name="20% - 강조색6 2" xfId="285" xr:uid="{00000000-0005-0000-0000-00001C010000}"/>
    <cellStyle name="20% - 강조색6 3" xfId="286" xr:uid="{00000000-0005-0000-0000-00001D010000}"/>
    <cellStyle name="20% - 강조색6 4" xfId="287" xr:uid="{00000000-0005-0000-0000-00001E010000}"/>
    <cellStyle name="20% - 강조색6 5" xfId="288" xr:uid="{00000000-0005-0000-0000-00001F010000}"/>
    <cellStyle name="20% - 강조색6 6" xfId="289" xr:uid="{00000000-0005-0000-0000-000020010000}"/>
    <cellStyle name="20% - 강조색6 7" xfId="290" xr:uid="{00000000-0005-0000-0000-000021010000}"/>
    <cellStyle name="20% - 강조색6 8" xfId="291" xr:uid="{00000000-0005-0000-0000-000022010000}"/>
    <cellStyle name="40% - Accent1" xfId="292" xr:uid="{00000000-0005-0000-0000-000023010000}"/>
    <cellStyle name="40% - Accent1 10" xfId="293" xr:uid="{00000000-0005-0000-0000-000024010000}"/>
    <cellStyle name="40% - Accent1 11" xfId="294" xr:uid="{00000000-0005-0000-0000-000025010000}"/>
    <cellStyle name="40% - Accent1 12" xfId="295" xr:uid="{00000000-0005-0000-0000-000026010000}"/>
    <cellStyle name="40% - Accent1 13" xfId="296" xr:uid="{00000000-0005-0000-0000-000027010000}"/>
    <cellStyle name="40% - Accent1 14" xfId="297" xr:uid="{00000000-0005-0000-0000-000028010000}"/>
    <cellStyle name="40% - Accent1 15" xfId="298" xr:uid="{00000000-0005-0000-0000-000029010000}"/>
    <cellStyle name="40% - Accent1 16" xfId="299" xr:uid="{00000000-0005-0000-0000-00002A010000}"/>
    <cellStyle name="40% - Accent1 17" xfId="300" xr:uid="{00000000-0005-0000-0000-00002B010000}"/>
    <cellStyle name="40% - Accent1 18" xfId="301" xr:uid="{00000000-0005-0000-0000-00002C010000}"/>
    <cellStyle name="40% - Accent1 19" xfId="302" xr:uid="{00000000-0005-0000-0000-00002D010000}"/>
    <cellStyle name="40% - Accent1 2" xfId="303" xr:uid="{00000000-0005-0000-0000-00002E010000}"/>
    <cellStyle name="40% - Accent1 20" xfId="304" xr:uid="{00000000-0005-0000-0000-00002F010000}"/>
    <cellStyle name="40% - Accent1 21" xfId="305" xr:uid="{00000000-0005-0000-0000-000030010000}"/>
    <cellStyle name="40% - Accent1 22" xfId="306" xr:uid="{00000000-0005-0000-0000-000031010000}"/>
    <cellStyle name="40% - Accent1 23" xfId="307" xr:uid="{00000000-0005-0000-0000-000032010000}"/>
    <cellStyle name="40% - Accent1 24" xfId="308" xr:uid="{00000000-0005-0000-0000-000033010000}"/>
    <cellStyle name="40% - Accent1 25" xfId="309" xr:uid="{00000000-0005-0000-0000-000034010000}"/>
    <cellStyle name="40% - Accent1 26" xfId="310" xr:uid="{00000000-0005-0000-0000-000035010000}"/>
    <cellStyle name="40% - Accent1 27" xfId="311" xr:uid="{00000000-0005-0000-0000-000036010000}"/>
    <cellStyle name="40% - Accent1 28" xfId="312" xr:uid="{00000000-0005-0000-0000-000037010000}"/>
    <cellStyle name="40% - Accent1 29" xfId="313" xr:uid="{00000000-0005-0000-0000-000038010000}"/>
    <cellStyle name="40% - Accent1 3" xfId="314" xr:uid="{00000000-0005-0000-0000-000039010000}"/>
    <cellStyle name="40% - Accent1 30" xfId="315" xr:uid="{00000000-0005-0000-0000-00003A010000}"/>
    <cellStyle name="40% - Accent1 31" xfId="316" xr:uid="{00000000-0005-0000-0000-00003B010000}"/>
    <cellStyle name="40% - Accent1 32" xfId="317" xr:uid="{00000000-0005-0000-0000-00003C010000}"/>
    <cellStyle name="40% - Accent1 33" xfId="318" xr:uid="{00000000-0005-0000-0000-00003D010000}"/>
    <cellStyle name="40% - Accent1 34" xfId="319" xr:uid="{00000000-0005-0000-0000-00003E010000}"/>
    <cellStyle name="40% - Accent1 35" xfId="320" xr:uid="{00000000-0005-0000-0000-00003F010000}"/>
    <cellStyle name="40% - Accent1 36" xfId="321" xr:uid="{00000000-0005-0000-0000-000040010000}"/>
    <cellStyle name="40% - Accent1 37" xfId="322" xr:uid="{00000000-0005-0000-0000-000041010000}"/>
    <cellStyle name="40% - Accent1 38" xfId="323" xr:uid="{00000000-0005-0000-0000-000042010000}"/>
    <cellStyle name="40% - Accent1 39" xfId="324" xr:uid="{00000000-0005-0000-0000-000043010000}"/>
    <cellStyle name="40% - Accent1 4" xfId="325" xr:uid="{00000000-0005-0000-0000-000044010000}"/>
    <cellStyle name="40% - Accent1 40" xfId="326" xr:uid="{00000000-0005-0000-0000-000045010000}"/>
    <cellStyle name="40% - Accent1 5" xfId="327" xr:uid="{00000000-0005-0000-0000-000046010000}"/>
    <cellStyle name="40% - Accent1 6" xfId="328" xr:uid="{00000000-0005-0000-0000-000047010000}"/>
    <cellStyle name="40% - Accent1 7" xfId="329" xr:uid="{00000000-0005-0000-0000-000048010000}"/>
    <cellStyle name="40% - Accent1 8" xfId="330" xr:uid="{00000000-0005-0000-0000-000049010000}"/>
    <cellStyle name="40% - Accent1 9" xfId="331" xr:uid="{00000000-0005-0000-0000-00004A010000}"/>
    <cellStyle name="40% - Accent2" xfId="332" xr:uid="{00000000-0005-0000-0000-00004B010000}"/>
    <cellStyle name="40% - Accent2 10" xfId="333" xr:uid="{00000000-0005-0000-0000-00004C010000}"/>
    <cellStyle name="40% - Accent2 11" xfId="334" xr:uid="{00000000-0005-0000-0000-00004D010000}"/>
    <cellStyle name="40% - Accent2 12" xfId="335" xr:uid="{00000000-0005-0000-0000-00004E010000}"/>
    <cellStyle name="40% - Accent2 13" xfId="336" xr:uid="{00000000-0005-0000-0000-00004F010000}"/>
    <cellStyle name="40% - Accent2 14" xfId="337" xr:uid="{00000000-0005-0000-0000-000050010000}"/>
    <cellStyle name="40% - Accent2 15" xfId="338" xr:uid="{00000000-0005-0000-0000-000051010000}"/>
    <cellStyle name="40% - Accent2 16" xfId="339" xr:uid="{00000000-0005-0000-0000-000052010000}"/>
    <cellStyle name="40% - Accent2 17" xfId="340" xr:uid="{00000000-0005-0000-0000-000053010000}"/>
    <cellStyle name="40% - Accent2 18" xfId="341" xr:uid="{00000000-0005-0000-0000-000054010000}"/>
    <cellStyle name="40% - Accent2 19" xfId="342" xr:uid="{00000000-0005-0000-0000-000055010000}"/>
    <cellStyle name="40% - Accent2 2" xfId="343" xr:uid="{00000000-0005-0000-0000-000056010000}"/>
    <cellStyle name="40% - Accent2 20" xfId="344" xr:uid="{00000000-0005-0000-0000-000057010000}"/>
    <cellStyle name="40% - Accent2 21" xfId="345" xr:uid="{00000000-0005-0000-0000-000058010000}"/>
    <cellStyle name="40% - Accent2 22" xfId="346" xr:uid="{00000000-0005-0000-0000-000059010000}"/>
    <cellStyle name="40% - Accent2 23" xfId="347" xr:uid="{00000000-0005-0000-0000-00005A010000}"/>
    <cellStyle name="40% - Accent2 24" xfId="348" xr:uid="{00000000-0005-0000-0000-00005B010000}"/>
    <cellStyle name="40% - Accent2 25" xfId="349" xr:uid="{00000000-0005-0000-0000-00005C010000}"/>
    <cellStyle name="40% - Accent2 26" xfId="350" xr:uid="{00000000-0005-0000-0000-00005D010000}"/>
    <cellStyle name="40% - Accent2 27" xfId="351" xr:uid="{00000000-0005-0000-0000-00005E010000}"/>
    <cellStyle name="40% - Accent2 28" xfId="352" xr:uid="{00000000-0005-0000-0000-00005F010000}"/>
    <cellStyle name="40% - Accent2 29" xfId="353" xr:uid="{00000000-0005-0000-0000-000060010000}"/>
    <cellStyle name="40% - Accent2 3" xfId="354" xr:uid="{00000000-0005-0000-0000-000061010000}"/>
    <cellStyle name="40% - Accent2 30" xfId="355" xr:uid="{00000000-0005-0000-0000-000062010000}"/>
    <cellStyle name="40% - Accent2 31" xfId="356" xr:uid="{00000000-0005-0000-0000-000063010000}"/>
    <cellStyle name="40% - Accent2 32" xfId="357" xr:uid="{00000000-0005-0000-0000-000064010000}"/>
    <cellStyle name="40% - Accent2 33" xfId="358" xr:uid="{00000000-0005-0000-0000-000065010000}"/>
    <cellStyle name="40% - Accent2 34" xfId="359" xr:uid="{00000000-0005-0000-0000-000066010000}"/>
    <cellStyle name="40% - Accent2 35" xfId="360" xr:uid="{00000000-0005-0000-0000-000067010000}"/>
    <cellStyle name="40% - Accent2 36" xfId="361" xr:uid="{00000000-0005-0000-0000-000068010000}"/>
    <cellStyle name="40% - Accent2 37" xfId="362" xr:uid="{00000000-0005-0000-0000-000069010000}"/>
    <cellStyle name="40% - Accent2 38" xfId="363" xr:uid="{00000000-0005-0000-0000-00006A010000}"/>
    <cellStyle name="40% - Accent2 39" xfId="364" xr:uid="{00000000-0005-0000-0000-00006B010000}"/>
    <cellStyle name="40% - Accent2 4" xfId="365" xr:uid="{00000000-0005-0000-0000-00006C010000}"/>
    <cellStyle name="40% - Accent2 40" xfId="366" xr:uid="{00000000-0005-0000-0000-00006D010000}"/>
    <cellStyle name="40% - Accent2 5" xfId="367" xr:uid="{00000000-0005-0000-0000-00006E010000}"/>
    <cellStyle name="40% - Accent2 6" xfId="368" xr:uid="{00000000-0005-0000-0000-00006F010000}"/>
    <cellStyle name="40% - Accent2 7" xfId="369" xr:uid="{00000000-0005-0000-0000-000070010000}"/>
    <cellStyle name="40% - Accent2 8" xfId="370" xr:uid="{00000000-0005-0000-0000-000071010000}"/>
    <cellStyle name="40% - Accent2 9" xfId="371" xr:uid="{00000000-0005-0000-0000-000072010000}"/>
    <cellStyle name="40% - Accent3" xfId="372" xr:uid="{00000000-0005-0000-0000-000073010000}"/>
    <cellStyle name="40% - Accent3 10" xfId="373" xr:uid="{00000000-0005-0000-0000-000074010000}"/>
    <cellStyle name="40% - Accent3 11" xfId="374" xr:uid="{00000000-0005-0000-0000-000075010000}"/>
    <cellStyle name="40% - Accent3 12" xfId="375" xr:uid="{00000000-0005-0000-0000-000076010000}"/>
    <cellStyle name="40% - Accent3 13" xfId="376" xr:uid="{00000000-0005-0000-0000-000077010000}"/>
    <cellStyle name="40% - Accent3 14" xfId="377" xr:uid="{00000000-0005-0000-0000-000078010000}"/>
    <cellStyle name="40% - Accent3 15" xfId="378" xr:uid="{00000000-0005-0000-0000-000079010000}"/>
    <cellStyle name="40% - Accent3 16" xfId="379" xr:uid="{00000000-0005-0000-0000-00007A010000}"/>
    <cellStyle name="40% - Accent3 17" xfId="380" xr:uid="{00000000-0005-0000-0000-00007B010000}"/>
    <cellStyle name="40% - Accent3 18" xfId="381" xr:uid="{00000000-0005-0000-0000-00007C010000}"/>
    <cellStyle name="40% - Accent3 19" xfId="382" xr:uid="{00000000-0005-0000-0000-00007D010000}"/>
    <cellStyle name="40% - Accent3 2" xfId="383" xr:uid="{00000000-0005-0000-0000-00007E010000}"/>
    <cellStyle name="40% - Accent3 20" xfId="384" xr:uid="{00000000-0005-0000-0000-00007F010000}"/>
    <cellStyle name="40% - Accent3 21" xfId="385" xr:uid="{00000000-0005-0000-0000-000080010000}"/>
    <cellStyle name="40% - Accent3 22" xfId="386" xr:uid="{00000000-0005-0000-0000-000081010000}"/>
    <cellStyle name="40% - Accent3 23" xfId="387" xr:uid="{00000000-0005-0000-0000-000082010000}"/>
    <cellStyle name="40% - Accent3 24" xfId="388" xr:uid="{00000000-0005-0000-0000-000083010000}"/>
    <cellStyle name="40% - Accent3 25" xfId="389" xr:uid="{00000000-0005-0000-0000-000084010000}"/>
    <cellStyle name="40% - Accent3 26" xfId="390" xr:uid="{00000000-0005-0000-0000-000085010000}"/>
    <cellStyle name="40% - Accent3 27" xfId="391" xr:uid="{00000000-0005-0000-0000-000086010000}"/>
    <cellStyle name="40% - Accent3 28" xfId="392" xr:uid="{00000000-0005-0000-0000-000087010000}"/>
    <cellStyle name="40% - Accent3 29" xfId="393" xr:uid="{00000000-0005-0000-0000-000088010000}"/>
    <cellStyle name="40% - Accent3 3" xfId="394" xr:uid="{00000000-0005-0000-0000-000089010000}"/>
    <cellStyle name="40% - Accent3 30" xfId="395" xr:uid="{00000000-0005-0000-0000-00008A010000}"/>
    <cellStyle name="40% - Accent3 31" xfId="396" xr:uid="{00000000-0005-0000-0000-00008B010000}"/>
    <cellStyle name="40% - Accent3 32" xfId="397" xr:uid="{00000000-0005-0000-0000-00008C010000}"/>
    <cellStyle name="40% - Accent3 33" xfId="398" xr:uid="{00000000-0005-0000-0000-00008D010000}"/>
    <cellStyle name="40% - Accent3 34" xfId="399" xr:uid="{00000000-0005-0000-0000-00008E010000}"/>
    <cellStyle name="40% - Accent3 35" xfId="400" xr:uid="{00000000-0005-0000-0000-00008F010000}"/>
    <cellStyle name="40% - Accent3 36" xfId="401" xr:uid="{00000000-0005-0000-0000-000090010000}"/>
    <cellStyle name="40% - Accent3 37" xfId="402" xr:uid="{00000000-0005-0000-0000-000091010000}"/>
    <cellStyle name="40% - Accent3 38" xfId="403" xr:uid="{00000000-0005-0000-0000-000092010000}"/>
    <cellStyle name="40% - Accent3 39" xfId="404" xr:uid="{00000000-0005-0000-0000-000093010000}"/>
    <cellStyle name="40% - Accent3 4" xfId="405" xr:uid="{00000000-0005-0000-0000-000094010000}"/>
    <cellStyle name="40% - Accent3 40" xfId="406" xr:uid="{00000000-0005-0000-0000-000095010000}"/>
    <cellStyle name="40% - Accent3 5" xfId="407" xr:uid="{00000000-0005-0000-0000-000096010000}"/>
    <cellStyle name="40% - Accent3 6" xfId="408" xr:uid="{00000000-0005-0000-0000-000097010000}"/>
    <cellStyle name="40% - Accent3 7" xfId="409" xr:uid="{00000000-0005-0000-0000-000098010000}"/>
    <cellStyle name="40% - Accent3 8" xfId="410" xr:uid="{00000000-0005-0000-0000-000099010000}"/>
    <cellStyle name="40% - Accent3 9" xfId="411" xr:uid="{00000000-0005-0000-0000-00009A010000}"/>
    <cellStyle name="40% - Accent4" xfId="412" xr:uid="{00000000-0005-0000-0000-00009B010000}"/>
    <cellStyle name="40% - Accent4 10" xfId="413" xr:uid="{00000000-0005-0000-0000-00009C010000}"/>
    <cellStyle name="40% - Accent4 11" xfId="414" xr:uid="{00000000-0005-0000-0000-00009D010000}"/>
    <cellStyle name="40% - Accent4 12" xfId="415" xr:uid="{00000000-0005-0000-0000-00009E010000}"/>
    <cellStyle name="40% - Accent4 13" xfId="416" xr:uid="{00000000-0005-0000-0000-00009F010000}"/>
    <cellStyle name="40% - Accent4 14" xfId="417" xr:uid="{00000000-0005-0000-0000-0000A0010000}"/>
    <cellStyle name="40% - Accent4 15" xfId="418" xr:uid="{00000000-0005-0000-0000-0000A1010000}"/>
    <cellStyle name="40% - Accent4 16" xfId="419" xr:uid="{00000000-0005-0000-0000-0000A2010000}"/>
    <cellStyle name="40% - Accent4 17" xfId="420" xr:uid="{00000000-0005-0000-0000-0000A3010000}"/>
    <cellStyle name="40% - Accent4 18" xfId="421" xr:uid="{00000000-0005-0000-0000-0000A4010000}"/>
    <cellStyle name="40% - Accent4 19" xfId="422" xr:uid="{00000000-0005-0000-0000-0000A5010000}"/>
    <cellStyle name="40% - Accent4 2" xfId="423" xr:uid="{00000000-0005-0000-0000-0000A6010000}"/>
    <cellStyle name="40% - Accent4 20" xfId="424" xr:uid="{00000000-0005-0000-0000-0000A7010000}"/>
    <cellStyle name="40% - Accent4 21" xfId="425" xr:uid="{00000000-0005-0000-0000-0000A8010000}"/>
    <cellStyle name="40% - Accent4 22" xfId="426" xr:uid="{00000000-0005-0000-0000-0000A9010000}"/>
    <cellStyle name="40% - Accent4 23" xfId="427" xr:uid="{00000000-0005-0000-0000-0000AA010000}"/>
    <cellStyle name="40% - Accent4 24" xfId="428" xr:uid="{00000000-0005-0000-0000-0000AB010000}"/>
    <cellStyle name="40% - Accent4 25" xfId="429" xr:uid="{00000000-0005-0000-0000-0000AC010000}"/>
    <cellStyle name="40% - Accent4 26" xfId="430" xr:uid="{00000000-0005-0000-0000-0000AD010000}"/>
    <cellStyle name="40% - Accent4 27" xfId="431" xr:uid="{00000000-0005-0000-0000-0000AE010000}"/>
    <cellStyle name="40% - Accent4 28" xfId="432" xr:uid="{00000000-0005-0000-0000-0000AF010000}"/>
    <cellStyle name="40% - Accent4 29" xfId="433" xr:uid="{00000000-0005-0000-0000-0000B0010000}"/>
    <cellStyle name="40% - Accent4 3" xfId="434" xr:uid="{00000000-0005-0000-0000-0000B1010000}"/>
    <cellStyle name="40% - Accent4 30" xfId="435" xr:uid="{00000000-0005-0000-0000-0000B2010000}"/>
    <cellStyle name="40% - Accent4 31" xfId="436" xr:uid="{00000000-0005-0000-0000-0000B3010000}"/>
    <cellStyle name="40% - Accent4 32" xfId="437" xr:uid="{00000000-0005-0000-0000-0000B4010000}"/>
    <cellStyle name="40% - Accent4 33" xfId="438" xr:uid="{00000000-0005-0000-0000-0000B5010000}"/>
    <cellStyle name="40% - Accent4 34" xfId="439" xr:uid="{00000000-0005-0000-0000-0000B6010000}"/>
    <cellStyle name="40% - Accent4 35" xfId="440" xr:uid="{00000000-0005-0000-0000-0000B7010000}"/>
    <cellStyle name="40% - Accent4 36" xfId="441" xr:uid="{00000000-0005-0000-0000-0000B8010000}"/>
    <cellStyle name="40% - Accent4 37" xfId="442" xr:uid="{00000000-0005-0000-0000-0000B9010000}"/>
    <cellStyle name="40% - Accent4 38" xfId="443" xr:uid="{00000000-0005-0000-0000-0000BA010000}"/>
    <cellStyle name="40% - Accent4 39" xfId="444" xr:uid="{00000000-0005-0000-0000-0000BB010000}"/>
    <cellStyle name="40% - Accent4 4" xfId="445" xr:uid="{00000000-0005-0000-0000-0000BC010000}"/>
    <cellStyle name="40% - Accent4 40" xfId="446" xr:uid="{00000000-0005-0000-0000-0000BD010000}"/>
    <cellStyle name="40% - Accent4 5" xfId="447" xr:uid="{00000000-0005-0000-0000-0000BE010000}"/>
    <cellStyle name="40% - Accent4 6" xfId="448" xr:uid="{00000000-0005-0000-0000-0000BF010000}"/>
    <cellStyle name="40% - Accent4 7" xfId="449" xr:uid="{00000000-0005-0000-0000-0000C0010000}"/>
    <cellStyle name="40% - Accent4 8" xfId="450" xr:uid="{00000000-0005-0000-0000-0000C1010000}"/>
    <cellStyle name="40% - Accent4 9" xfId="451" xr:uid="{00000000-0005-0000-0000-0000C2010000}"/>
    <cellStyle name="40% - Accent5" xfId="452" xr:uid="{00000000-0005-0000-0000-0000C3010000}"/>
    <cellStyle name="40% - Accent5 10" xfId="453" xr:uid="{00000000-0005-0000-0000-0000C4010000}"/>
    <cellStyle name="40% - Accent5 11" xfId="454" xr:uid="{00000000-0005-0000-0000-0000C5010000}"/>
    <cellStyle name="40% - Accent5 12" xfId="455" xr:uid="{00000000-0005-0000-0000-0000C6010000}"/>
    <cellStyle name="40% - Accent5 13" xfId="456" xr:uid="{00000000-0005-0000-0000-0000C7010000}"/>
    <cellStyle name="40% - Accent5 14" xfId="457" xr:uid="{00000000-0005-0000-0000-0000C8010000}"/>
    <cellStyle name="40% - Accent5 15" xfId="458" xr:uid="{00000000-0005-0000-0000-0000C9010000}"/>
    <cellStyle name="40% - Accent5 16" xfId="459" xr:uid="{00000000-0005-0000-0000-0000CA010000}"/>
    <cellStyle name="40% - Accent5 17" xfId="460" xr:uid="{00000000-0005-0000-0000-0000CB010000}"/>
    <cellStyle name="40% - Accent5 18" xfId="461" xr:uid="{00000000-0005-0000-0000-0000CC010000}"/>
    <cellStyle name="40% - Accent5 19" xfId="462" xr:uid="{00000000-0005-0000-0000-0000CD010000}"/>
    <cellStyle name="40% - Accent5 2" xfId="463" xr:uid="{00000000-0005-0000-0000-0000CE010000}"/>
    <cellStyle name="40% - Accent5 20" xfId="464" xr:uid="{00000000-0005-0000-0000-0000CF010000}"/>
    <cellStyle name="40% - Accent5 21" xfId="465" xr:uid="{00000000-0005-0000-0000-0000D0010000}"/>
    <cellStyle name="40% - Accent5 22" xfId="466" xr:uid="{00000000-0005-0000-0000-0000D1010000}"/>
    <cellStyle name="40% - Accent5 23" xfId="467" xr:uid="{00000000-0005-0000-0000-0000D2010000}"/>
    <cellStyle name="40% - Accent5 24" xfId="468" xr:uid="{00000000-0005-0000-0000-0000D3010000}"/>
    <cellStyle name="40% - Accent5 25" xfId="469" xr:uid="{00000000-0005-0000-0000-0000D4010000}"/>
    <cellStyle name="40% - Accent5 26" xfId="470" xr:uid="{00000000-0005-0000-0000-0000D5010000}"/>
    <cellStyle name="40% - Accent5 27" xfId="471" xr:uid="{00000000-0005-0000-0000-0000D6010000}"/>
    <cellStyle name="40% - Accent5 28" xfId="472" xr:uid="{00000000-0005-0000-0000-0000D7010000}"/>
    <cellStyle name="40% - Accent5 29" xfId="473" xr:uid="{00000000-0005-0000-0000-0000D8010000}"/>
    <cellStyle name="40% - Accent5 3" xfId="474" xr:uid="{00000000-0005-0000-0000-0000D9010000}"/>
    <cellStyle name="40% - Accent5 30" xfId="475" xr:uid="{00000000-0005-0000-0000-0000DA010000}"/>
    <cellStyle name="40% - Accent5 31" xfId="476" xr:uid="{00000000-0005-0000-0000-0000DB010000}"/>
    <cellStyle name="40% - Accent5 32" xfId="477" xr:uid="{00000000-0005-0000-0000-0000DC010000}"/>
    <cellStyle name="40% - Accent5 33" xfId="478" xr:uid="{00000000-0005-0000-0000-0000DD010000}"/>
    <cellStyle name="40% - Accent5 34" xfId="479" xr:uid="{00000000-0005-0000-0000-0000DE010000}"/>
    <cellStyle name="40% - Accent5 35" xfId="480" xr:uid="{00000000-0005-0000-0000-0000DF010000}"/>
    <cellStyle name="40% - Accent5 36" xfId="481" xr:uid="{00000000-0005-0000-0000-0000E0010000}"/>
    <cellStyle name="40% - Accent5 37" xfId="482" xr:uid="{00000000-0005-0000-0000-0000E1010000}"/>
    <cellStyle name="40% - Accent5 38" xfId="483" xr:uid="{00000000-0005-0000-0000-0000E2010000}"/>
    <cellStyle name="40% - Accent5 39" xfId="484" xr:uid="{00000000-0005-0000-0000-0000E3010000}"/>
    <cellStyle name="40% - Accent5 4" xfId="485" xr:uid="{00000000-0005-0000-0000-0000E4010000}"/>
    <cellStyle name="40% - Accent5 40" xfId="486" xr:uid="{00000000-0005-0000-0000-0000E5010000}"/>
    <cellStyle name="40% - Accent5 5" xfId="487" xr:uid="{00000000-0005-0000-0000-0000E6010000}"/>
    <cellStyle name="40% - Accent5 6" xfId="488" xr:uid="{00000000-0005-0000-0000-0000E7010000}"/>
    <cellStyle name="40% - Accent5 7" xfId="489" xr:uid="{00000000-0005-0000-0000-0000E8010000}"/>
    <cellStyle name="40% - Accent5 8" xfId="490" xr:uid="{00000000-0005-0000-0000-0000E9010000}"/>
    <cellStyle name="40% - Accent5 9" xfId="491" xr:uid="{00000000-0005-0000-0000-0000EA010000}"/>
    <cellStyle name="40% - Accent6" xfId="492" xr:uid="{00000000-0005-0000-0000-0000EB010000}"/>
    <cellStyle name="40% - Accent6 10" xfId="493" xr:uid="{00000000-0005-0000-0000-0000EC010000}"/>
    <cellStyle name="40% - Accent6 11" xfId="494" xr:uid="{00000000-0005-0000-0000-0000ED010000}"/>
    <cellStyle name="40% - Accent6 12" xfId="495" xr:uid="{00000000-0005-0000-0000-0000EE010000}"/>
    <cellStyle name="40% - Accent6 13" xfId="496" xr:uid="{00000000-0005-0000-0000-0000EF010000}"/>
    <cellStyle name="40% - Accent6 14" xfId="497" xr:uid="{00000000-0005-0000-0000-0000F0010000}"/>
    <cellStyle name="40% - Accent6 15" xfId="498" xr:uid="{00000000-0005-0000-0000-0000F1010000}"/>
    <cellStyle name="40% - Accent6 16" xfId="499" xr:uid="{00000000-0005-0000-0000-0000F2010000}"/>
    <cellStyle name="40% - Accent6 17" xfId="500" xr:uid="{00000000-0005-0000-0000-0000F3010000}"/>
    <cellStyle name="40% - Accent6 18" xfId="501" xr:uid="{00000000-0005-0000-0000-0000F4010000}"/>
    <cellStyle name="40% - Accent6 19" xfId="502" xr:uid="{00000000-0005-0000-0000-0000F5010000}"/>
    <cellStyle name="40% - Accent6 2" xfId="503" xr:uid="{00000000-0005-0000-0000-0000F6010000}"/>
    <cellStyle name="40% - Accent6 20" xfId="504" xr:uid="{00000000-0005-0000-0000-0000F7010000}"/>
    <cellStyle name="40% - Accent6 21" xfId="505" xr:uid="{00000000-0005-0000-0000-0000F8010000}"/>
    <cellStyle name="40% - Accent6 22" xfId="506" xr:uid="{00000000-0005-0000-0000-0000F9010000}"/>
    <cellStyle name="40% - Accent6 23" xfId="507" xr:uid="{00000000-0005-0000-0000-0000FA010000}"/>
    <cellStyle name="40% - Accent6 24" xfId="508" xr:uid="{00000000-0005-0000-0000-0000FB010000}"/>
    <cellStyle name="40% - Accent6 25" xfId="509" xr:uid="{00000000-0005-0000-0000-0000FC010000}"/>
    <cellStyle name="40% - Accent6 26" xfId="510" xr:uid="{00000000-0005-0000-0000-0000FD010000}"/>
    <cellStyle name="40% - Accent6 27" xfId="511" xr:uid="{00000000-0005-0000-0000-0000FE010000}"/>
    <cellStyle name="40% - Accent6 28" xfId="512" xr:uid="{00000000-0005-0000-0000-0000FF010000}"/>
    <cellStyle name="40% - Accent6 29" xfId="513" xr:uid="{00000000-0005-0000-0000-000000020000}"/>
    <cellStyle name="40% - Accent6 3" xfId="514" xr:uid="{00000000-0005-0000-0000-000001020000}"/>
    <cellStyle name="40% - Accent6 30" xfId="515" xr:uid="{00000000-0005-0000-0000-000002020000}"/>
    <cellStyle name="40% - Accent6 31" xfId="516" xr:uid="{00000000-0005-0000-0000-000003020000}"/>
    <cellStyle name="40% - Accent6 32" xfId="517" xr:uid="{00000000-0005-0000-0000-000004020000}"/>
    <cellStyle name="40% - Accent6 33" xfId="518" xr:uid="{00000000-0005-0000-0000-000005020000}"/>
    <cellStyle name="40% - Accent6 34" xfId="519" xr:uid="{00000000-0005-0000-0000-000006020000}"/>
    <cellStyle name="40% - Accent6 35" xfId="520" xr:uid="{00000000-0005-0000-0000-000007020000}"/>
    <cellStyle name="40% - Accent6 36" xfId="521" xr:uid="{00000000-0005-0000-0000-000008020000}"/>
    <cellStyle name="40% - Accent6 37" xfId="522" xr:uid="{00000000-0005-0000-0000-000009020000}"/>
    <cellStyle name="40% - Accent6 38" xfId="523" xr:uid="{00000000-0005-0000-0000-00000A020000}"/>
    <cellStyle name="40% - Accent6 39" xfId="524" xr:uid="{00000000-0005-0000-0000-00000B020000}"/>
    <cellStyle name="40% - Accent6 4" xfId="525" xr:uid="{00000000-0005-0000-0000-00000C020000}"/>
    <cellStyle name="40% - Accent6 40" xfId="526" xr:uid="{00000000-0005-0000-0000-00000D020000}"/>
    <cellStyle name="40% - Accent6 5" xfId="527" xr:uid="{00000000-0005-0000-0000-00000E020000}"/>
    <cellStyle name="40% - Accent6 6" xfId="528" xr:uid="{00000000-0005-0000-0000-00000F020000}"/>
    <cellStyle name="40% - Accent6 7" xfId="529" xr:uid="{00000000-0005-0000-0000-000010020000}"/>
    <cellStyle name="40% - Accent6 8" xfId="530" xr:uid="{00000000-0005-0000-0000-000011020000}"/>
    <cellStyle name="40% - Accent6 9" xfId="531" xr:uid="{00000000-0005-0000-0000-000012020000}"/>
    <cellStyle name="40% - 강조색1" xfId="532" xr:uid="{00000000-0005-0000-0000-000013020000}"/>
    <cellStyle name="40% - 강조색1 2" xfId="533" xr:uid="{00000000-0005-0000-0000-000014020000}"/>
    <cellStyle name="40% - 강조색1 3" xfId="534" xr:uid="{00000000-0005-0000-0000-000015020000}"/>
    <cellStyle name="40% - 강조색1 4" xfId="535" xr:uid="{00000000-0005-0000-0000-000016020000}"/>
    <cellStyle name="40% - 강조색1 5" xfId="536" xr:uid="{00000000-0005-0000-0000-000017020000}"/>
    <cellStyle name="40% - 강조색1 6" xfId="537" xr:uid="{00000000-0005-0000-0000-000018020000}"/>
    <cellStyle name="40% - 강조색1 7" xfId="538" xr:uid="{00000000-0005-0000-0000-000019020000}"/>
    <cellStyle name="40% - 강조색1 8" xfId="539" xr:uid="{00000000-0005-0000-0000-00001A020000}"/>
    <cellStyle name="40% - 강조색2" xfId="540" xr:uid="{00000000-0005-0000-0000-00001B020000}"/>
    <cellStyle name="40% - 강조색2 2" xfId="541" xr:uid="{00000000-0005-0000-0000-00001C020000}"/>
    <cellStyle name="40% - 강조색2 3" xfId="542" xr:uid="{00000000-0005-0000-0000-00001D020000}"/>
    <cellStyle name="40% - 강조색2 4" xfId="543" xr:uid="{00000000-0005-0000-0000-00001E020000}"/>
    <cellStyle name="40% - 강조색2 5" xfId="544" xr:uid="{00000000-0005-0000-0000-00001F020000}"/>
    <cellStyle name="40% - 강조색2 6" xfId="545" xr:uid="{00000000-0005-0000-0000-000020020000}"/>
    <cellStyle name="40% - 강조색2 7" xfId="546" xr:uid="{00000000-0005-0000-0000-000021020000}"/>
    <cellStyle name="40% - 강조색2 8" xfId="547" xr:uid="{00000000-0005-0000-0000-000022020000}"/>
    <cellStyle name="40% - 강조색3" xfId="548" xr:uid="{00000000-0005-0000-0000-000023020000}"/>
    <cellStyle name="40% - 강조색3 2" xfId="549" xr:uid="{00000000-0005-0000-0000-000024020000}"/>
    <cellStyle name="40% - 강조색3 3" xfId="550" xr:uid="{00000000-0005-0000-0000-000025020000}"/>
    <cellStyle name="40% - 강조색3 4" xfId="551" xr:uid="{00000000-0005-0000-0000-000026020000}"/>
    <cellStyle name="40% - 강조색3 5" xfId="552" xr:uid="{00000000-0005-0000-0000-000027020000}"/>
    <cellStyle name="40% - 강조색3 6" xfId="553" xr:uid="{00000000-0005-0000-0000-000028020000}"/>
    <cellStyle name="40% - 강조색3 7" xfId="554" xr:uid="{00000000-0005-0000-0000-000029020000}"/>
    <cellStyle name="40% - 강조색3 8" xfId="555" xr:uid="{00000000-0005-0000-0000-00002A020000}"/>
    <cellStyle name="40% - 강조색4" xfId="556" xr:uid="{00000000-0005-0000-0000-00002B020000}"/>
    <cellStyle name="40% - 강조색4 2" xfId="557" xr:uid="{00000000-0005-0000-0000-00002C020000}"/>
    <cellStyle name="40% - 강조색4 3" xfId="558" xr:uid="{00000000-0005-0000-0000-00002D020000}"/>
    <cellStyle name="40% - 강조색4 4" xfId="559" xr:uid="{00000000-0005-0000-0000-00002E020000}"/>
    <cellStyle name="40% - 강조색4 5" xfId="560" xr:uid="{00000000-0005-0000-0000-00002F020000}"/>
    <cellStyle name="40% - 강조색4 6" xfId="561" xr:uid="{00000000-0005-0000-0000-000030020000}"/>
    <cellStyle name="40% - 강조색4 7" xfId="562" xr:uid="{00000000-0005-0000-0000-000031020000}"/>
    <cellStyle name="40% - 강조색4 8" xfId="563" xr:uid="{00000000-0005-0000-0000-000032020000}"/>
    <cellStyle name="40% - 강조색5" xfId="564" xr:uid="{00000000-0005-0000-0000-000033020000}"/>
    <cellStyle name="40% - 강조색5 2" xfId="565" xr:uid="{00000000-0005-0000-0000-000034020000}"/>
    <cellStyle name="40% - 강조색5 3" xfId="566" xr:uid="{00000000-0005-0000-0000-000035020000}"/>
    <cellStyle name="40% - 강조색5 4" xfId="567" xr:uid="{00000000-0005-0000-0000-000036020000}"/>
    <cellStyle name="40% - 강조색5 5" xfId="568" xr:uid="{00000000-0005-0000-0000-000037020000}"/>
    <cellStyle name="40% - 강조색5 6" xfId="569" xr:uid="{00000000-0005-0000-0000-000038020000}"/>
    <cellStyle name="40% - 강조색5 7" xfId="570" xr:uid="{00000000-0005-0000-0000-000039020000}"/>
    <cellStyle name="40% - 강조색5 8" xfId="571" xr:uid="{00000000-0005-0000-0000-00003A020000}"/>
    <cellStyle name="40% - 강조색6" xfId="572" xr:uid="{00000000-0005-0000-0000-00003B020000}"/>
    <cellStyle name="40% - 강조색6 2" xfId="573" xr:uid="{00000000-0005-0000-0000-00003C020000}"/>
    <cellStyle name="40% - 강조색6 3" xfId="574" xr:uid="{00000000-0005-0000-0000-00003D020000}"/>
    <cellStyle name="40% - 강조색6 4" xfId="575" xr:uid="{00000000-0005-0000-0000-00003E020000}"/>
    <cellStyle name="40% - 강조색6 5" xfId="576" xr:uid="{00000000-0005-0000-0000-00003F020000}"/>
    <cellStyle name="40% - 강조색6 6" xfId="577" xr:uid="{00000000-0005-0000-0000-000040020000}"/>
    <cellStyle name="40% - 강조색6 7" xfId="578" xr:uid="{00000000-0005-0000-0000-000041020000}"/>
    <cellStyle name="40% - 강조색6 8" xfId="579" xr:uid="{00000000-0005-0000-0000-000042020000}"/>
    <cellStyle name="60% - Accent1" xfId="580" xr:uid="{00000000-0005-0000-0000-000043020000}"/>
    <cellStyle name="60% - Accent1 10" xfId="581" xr:uid="{00000000-0005-0000-0000-000044020000}"/>
    <cellStyle name="60% - Accent1 11" xfId="582" xr:uid="{00000000-0005-0000-0000-000045020000}"/>
    <cellStyle name="60% - Accent1 12" xfId="583" xr:uid="{00000000-0005-0000-0000-000046020000}"/>
    <cellStyle name="60% - Accent1 13" xfId="584" xr:uid="{00000000-0005-0000-0000-000047020000}"/>
    <cellStyle name="60% - Accent1 14" xfId="585" xr:uid="{00000000-0005-0000-0000-000048020000}"/>
    <cellStyle name="60% - Accent1 15" xfId="586" xr:uid="{00000000-0005-0000-0000-000049020000}"/>
    <cellStyle name="60% - Accent1 16" xfId="587" xr:uid="{00000000-0005-0000-0000-00004A020000}"/>
    <cellStyle name="60% - Accent1 17" xfId="588" xr:uid="{00000000-0005-0000-0000-00004B020000}"/>
    <cellStyle name="60% - Accent1 18" xfId="589" xr:uid="{00000000-0005-0000-0000-00004C020000}"/>
    <cellStyle name="60% - Accent1 19" xfId="590" xr:uid="{00000000-0005-0000-0000-00004D020000}"/>
    <cellStyle name="60% - Accent1 2" xfId="591" xr:uid="{00000000-0005-0000-0000-00004E020000}"/>
    <cellStyle name="60% - Accent1 20" xfId="592" xr:uid="{00000000-0005-0000-0000-00004F020000}"/>
    <cellStyle name="60% - Accent1 21" xfId="593" xr:uid="{00000000-0005-0000-0000-000050020000}"/>
    <cellStyle name="60% - Accent1 22" xfId="594" xr:uid="{00000000-0005-0000-0000-000051020000}"/>
    <cellStyle name="60% - Accent1 23" xfId="595" xr:uid="{00000000-0005-0000-0000-000052020000}"/>
    <cellStyle name="60% - Accent1 24" xfId="596" xr:uid="{00000000-0005-0000-0000-000053020000}"/>
    <cellStyle name="60% - Accent1 25" xfId="597" xr:uid="{00000000-0005-0000-0000-000054020000}"/>
    <cellStyle name="60% - Accent1 26" xfId="598" xr:uid="{00000000-0005-0000-0000-000055020000}"/>
    <cellStyle name="60% - Accent1 27" xfId="599" xr:uid="{00000000-0005-0000-0000-000056020000}"/>
    <cellStyle name="60% - Accent1 28" xfId="600" xr:uid="{00000000-0005-0000-0000-000057020000}"/>
    <cellStyle name="60% - Accent1 29" xfId="601" xr:uid="{00000000-0005-0000-0000-000058020000}"/>
    <cellStyle name="60% - Accent1 3" xfId="602" xr:uid="{00000000-0005-0000-0000-000059020000}"/>
    <cellStyle name="60% - Accent1 30" xfId="603" xr:uid="{00000000-0005-0000-0000-00005A020000}"/>
    <cellStyle name="60% - Accent1 31" xfId="604" xr:uid="{00000000-0005-0000-0000-00005B020000}"/>
    <cellStyle name="60% - Accent1 32" xfId="605" xr:uid="{00000000-0005-0000-0000-00005C020000}"/>
    <cellStyle name="60% - Accent1 33" xfId="606" xr:uid="{00000000-0005-0000-0000-00005D020000}"/>
    <cellStyle name="60% - Accent1 34" xfId="607" xr:uid="{00000000-0005-0000-0000-00005E020000}"/>
    <cellStyle name="60% - Accent1 35" xfId="608" xr:uid="{00000000-0005-0000-0000-00005F020000}"/>
    <cellStyle name="60% - Accent1 36" xfId="609" xr:uid="{00000000-0005-0000-0000-000060020000}"/>
    <cellStyle name="60% - Accent1 37" xfId="610" xr:uid="{00000000-0005-0000-0000-000061020000}"/>
    <cellStyle name="60% - Accent1 38" xfId="611" xr:uid="{00000000-0005-0000-0000-000062020000}"/>
    <cellStyle name="60% - Accent1 39" xfId="612" xr:uid="{00000000-0005-0000-0000-000063020000}"/>
    <cellStyle name="60% - Accent1 4" xfId="613" xr:uid="{00000000-0005-0000-0000-000064020000}"/>
    <cellStyle name="60% - Accent1 40" xfId="614" xr:uid="{00000000-0005-0000-0000-000065020000}"/>
    <cellStyle name="60% - Accent1 5" xfId="615" xr:uid="{00000000-0005-0000-0000-000066020000}"/>
    <cellStyle name="60% - Accent1 6" xfId="616" xr:uid="{00000000-0005-0000-0000-000067020000}"/>
    <cellStyle name="60% - Accent1 7" xfId="617" xr:uid="{00000000-0005-0000-0000-000068020000}"/>
    <cellStyle name="60% - Accent1 8" xfId="618" xr:uid="{00000000-0005-0000-0000-000069020000}"/>
    <cellStyle name="60% - Accent1 9" xfId="619" xr:uid="{00000000-0005-0000-0000-00006A020000}"/>
    <cellStyle name="60% - Accent2" xfId="620" xr:uid="{00000000-0005-0000-0000-00006B020000}"/>
    <cellStyle name="60% - Accent2 10" xfId="621" xr:uid="{00000000-0005-0000-0000-00006C020000}"/>
    <cellStyle name="60% - Accent2 11" xfId="622" xr:uid="{00000000-0005-0000-0000-00006D020000}"/>
    <cellStyle name="60% - Accent2 12" xfId="623" xr:uid="{00000000-0005-0000-0000-00006E020000}"/>
    <cellStyle name="60% - Accent2 13" xfId="624" xr:uid="{00000000-0005-0000-0000-00006F020000}"/>
    <cellStyle name="60% - Accent2 14" xfId="625" xr:uid="{00000000-0005-0000-0000-000070020000}"/>
    <cellStyle name="60% - Accent2 15" xfId="626" xr:uid="{00000000-0005-0000-0000-000071020000}"/>
    <cellStyle name="60% - Accent2 16" xfId="627" xr:uid="{00000000-0005-0000-0000-000072020000}"/>
    <cellStyle name="60% - Accent2 17" xfId="628" xr:uid="{00000000-0005-0000-0000-000073020000}"/>
    <cellStyle name="60% - Accent2 18" xfId="629" xr:uid="{00000000-0005-0000-0000-000074020000}"/>
    <cellStyle name="60% - Accent2 19" xfId="630" xr:uid="{00000000-0005-0000-0000-000075020000}"/>
    <cellStyle name="60% - Accent2 2" xfId="631" xr:uid="{00000000-0005-0000-0000-000076020000}"/>
    <cellStyle name="60% - Accent2 20" xfId="632" xr:uid="{00000000-0005-0000-0000-000077020000}"/>
    <cellStyle name="60% - Accent2 21" xfId="633" xr:uid="{00000000-0005-0000-0000-000078020000}"/>
    <cellStyle name="60% - Accent2 22" xfId="634" xr:uid="{00000000-0005-0000-0000-000079020000}"/>
    <cellStyle name="60% - Accent2 23" xfId="635" xr:uid="{00000000-0005-0000-0000-00007A020000}"/>
    <cellStyle name="60% - Accent2 24" xfId="636" xr:uid="{00000000-0005-0000-0000-00007B020000}"/>
    <cellStyle name="60% - Accent2 25" xfId="637" xr:uid="{00000000-0005-0000-0000-00007C020000}"/>
    <cellStyle name="60% - Accent2 26" xfId="638" xr:uid="{00000000-0005-0000-0000-00007D020000}"/>
    <cellStyle name="60% - Accent2 27" xfId="639" xr:uid="{00000000-0005-0000-0000-00007E020000}"/>
    <cellStyle name="60% - Accent2 28" xfId="640" xr:uid="{00000000-0005-0000-0000-00007F020000}"/>
    <cellStyle name="60% - Accent2 29" xfId="641" xr:uid="{00000000-0005-0000-0000-000080020000}"/>
    <cellStyle name="60% - Accent2 3" xfId="642" xr:uid="{00000000-0005-0000-0000-000081020000}"/>
    <cellStyle name="60% - Accent2 30" xfId="643" xr:uid="{00000000-0005-0000-0000-000082020000}"/>
    <cellStyle name="60% - Accent2 31" xfId="644" xr:uid="{00000000-0005-0000-0000-000083020000}"/>
    <cellStyle name="60% - Accent2 32" xfId="645" xr:uid="{00000000-0005-0000-0000-000084020000}"/>
    <cellStyle name="60% - Accent2 33" xfId="646" xr:uid="{00000000-0005-0000-0000-000085020000}"/>
    <cellStyle name="60% - Accent2 34" xfId="647" xr:uid="{00000000-0005-0000-0000-000086020000}"/>
    <cellStyle name="60% - Accent2 35" xfId="648" xr:uid="{00000000-0005-0000-0000-000087020000}"/>
    <cellStyle name="60% - Accent2 36" xfId="649" xr:uid="{00000000-0005-0000-0000-000088020000}"/>
    <cellStyle name="60% - Accent2 37" xfId="650" xr:uid="{00000000-0005-0000-0000-000089020000}"/>
    <cellStyle name="60% - Accent2 38" xfId="651" xr:uid="{00000000-0005-0000-0000-00008A020000}"/>
    <cellStyle name="60% - Accent2 39" xfId="652" xr:uid="{00000000-0005-0000-0000-00008B020000}"/>
    <cellStyle name="60% - Accent2 4" xfId="653" xr:uid="{00000000-0005-0000-0000-00008C020000}"/>
    <cellStyle name="60% - Accent2 40" xfId="654" xr:uid="{00000000-0005-0000-0000-00008D020000}"/>
    <cellStyle name="60% - Accent2 5" xfId="655" xr:uid="{00000000-0005-0000-0000-00008E020000}"/>
    <cellStyle name="60% - Accent2 6" xfId="656" xr:uid="{00000000-0005-0000-0000-00008F020000}"/>
    <cellStyle name="60% - Accent2 7" xfId="657" xr:uid="{00000000-0005-0000-0000-000090020000}"/>
    <cellStyle name="60% - Accent2 8" xfId="658" xr:uid="{00000000-0005-0000-0000-000091020000}"/>
    <cellStyle name="60% - Accent2 9" xfId="659" xr:uid="{00000000-0005-0000-0000-000092020000}"/>
    <cellStyle name="60% - Accent3" xfId="660" xr:uid="{00000000-0005-0000-0000-000093020000}"/>
    <cellStyle name="60% - Accent3 10" xfId="661" xr:uid="{00000000-0005-0000-0000-000094020000}"/>
    <cellStyle name="60% - Accent3 11" xfId="662" xr:uid="{00000000-0005-0000-0000-000095020000}"/>
    <cellStyle name="60% - Accent3 12" xfId="663" xr:uid="{00000000-0005-0000-0000-000096020000}"/>
    <cellStyle name="60% - Accent3 13" xfId="664" xr:uid="{00000000-0005-0000-0000-000097020000}"/>
    <cellStyle name="60% - Accent3 14" xfId="665" xr:uid="{00000000-0005-0000-0000-000098020000}"/>
    <cellStyle name="60% - Accent3 15" xfId="666" xr:uid="{00000000-0005-0000-0000-000099020000}"/>
    <cellStyle name="60% - Accent3 16" xfId="667" xr:uid="{00000000-0005-0000-0000-00009A020000}"/>
    <cellStyle name="60% - Accent3 17" xfId="668" xr:uid="{00000000-0005-0000-0000-00009B020000}"/>
    <cellStyle name="60% - Accent3 18" xfId="669" xr:uid="{00000000-0005-0000-0000-00009C020000}"/>
    <cellStyle name="60% - Accent3 19" xfId="670" xr:uid="{00000000-0005-0000-0000-00009D020000}"/>
    <cellStyle name="60% - Accent3 2" xfId="671" xr:uid="{00000000-0005-0000-0000-00009E020000}"/>
    <cellStyle name="60% - Accent3 20" xfId="672" xr:uid="{00000000-0005-0000-0000-00009F020000}"/>
    <cellStyle name="60% - Accent3 21" xfId="673" xr:uid="{00000000-0005-0000-0000-0000A0020000}"/>
    <cellStyle name="60% - Accent3 22" xfId="674" xr:uid="{00000000-0005-0000-0000-0000A1020000}"/>
    <cellStyle name="60% - Accent3 23" xfId="675" xr:uid="{00000000-0005-0000-0000-0000A2020000}"/>
    <cellStyle name="60% - Accent3 24" xfId="676" xr:uid="{00000000-0005-0000-0000-0000A3020000}"/>
    <cellStyle name="60% - Accent3 25" xfId="677" xr:uid="{00000000-0005-0000-0000-0000A4020000}"/>
    <cellStyle name="60% - Accent3 26" xfId="678" xr:uid="{00000000-0005-0000-0000-0000A5020000}"/>
    <cellStyle name="60% - Accent3 27" xfId="679" xr:uid="{00000000-0005-0000-0000-0000A6020000}"/>
    <cellStyle name="60% - Accent3 28" xfId="680" xr:uid="{00000000-0005-0000-0000-0000A7020000}"/>
    <cellStyle name="60% - Accent3 29" xfId="681" xr:uid="{00000000-0005-0000-0000-0000A8020000}"/>
    <cellStyle name="60% - Accent3 3" xfId="682" xr:uid="{00000000-0005-0000-0000-0000A9020000}"/>
    <cellStyle name="60% - Accent3 30" xfId="683" xr:uid="{00000000-0005-0000-0000-0000AA020000}"/>
    <cellStyle name="60% - Accent3 31" xfId="684" xr:uid="{00000000-0005-0000-0000-0000AB020000}"/>
    <cellStyle name="60% - Accent3 32" xfId="685" xr:uid="{00000000-0005-0000-0000-0000AC020000}"/>
    <cellStyle name="60% - Accent3 33" xfId="686" xr:uid="{00000000-0005-0000-0000-0000AD020000}"/>
    <cellStyle name="60% - Accent3 34" xfId="687" xr:uid="{00000000-0005-0000-0000-0000AE020000}"/>
    <cellStyle name="60% - Accent3 35" xfId="688" xr:uid="{00000000-0005-0000-0000-0000AF020000}"/>
    <cellStyle name="60% - Accent3 36" xfId="689" xr:uid="{00000000-0005-0000-0000-0000B0020000}"/>
    <cellStyle name="60% - Accent3 37" xfId="690" xr:uid="{00000000-0005-0000-0000-0000B1020000}"/>
    <cellStyle name="60% - Accent3 38" xfId="691" xr:uid="{00000000-0005-0000-0000-0000B2020000}"/>
    <cellStyle name="60% - Accent3 39" xfId="692" xr:uid="{00000000-0005-0000-0000-0000B3020000}"/>
    <cellStyle name="60% - Accent3 4" xfId="693" xr:uid="{00000000-0005-0000-0000-0000B4020000}"/>
    <cellStyle name="60% - Accent3 40" xfId="694" xr:uid="{00000000-0005-0000-0000-0000B5020000}"/>
    <cellStyle name="60% - Accent3 5" xfId="695" xr:uid="{00000000-0005-0000-0000-0000B6020000}"/>
    <cellStyle name="60% - Accent3 6" xfId="696" xr:uid="{00000000-0005-0000-0000-0000B7020000}"/>
    <cellStyle name="60% - Accent3 7" xfId="697" xr:uid="{00000000-0005-0000-0000-0000B8020000}"/>
    <cellStyle name="60% - Accent3 8" xfId="698" xr:uid="{00000000-0005-0000-0000-0000B9020000}"/>
    <cellStyle name="60% - Accent3 9" xfId="699" xr:uid="{00000000-0005-0000-0000-0000BA020000}"/>
    <cellStyle name="60% - Accent4" xfId="700" xr:uid="{00000000-0005-0000-0000-0000BB020000}"/>
    <cellStyle name="60% - Accent4 10" xfId="701" xr:uid="{00000000-0005-0000-0000-0000BC020000}"/>
    <cellStyle name="60% - Accent4 11" xfId="702" xr:uid="{00000000-0005-0000-0000-0000BD020000}"/>
    <cellStyle name="60% - Accent4 12" xfId="703" xr:uid="{00000000-0005-0000-0000-0000BE020000}"/>
    <cellStyle name="60% - Accent4 13" xfId="704" xr:uid="{00000000-0005-0000-0000-0000BF020000}"/>
    <cellStyle name="60% - Accent4 14" xfId="705" xr:uid="{00000000-0005-0000-0000-0000C0020000}"/>
    <cellStyle name="60% - Accent4 15" xfId="706" xr:uid="{00000000-0005-0000-0000-0000C1020000}"/>
    <cellStyle name="60% - Accent4 16" xfId="707" xr:uid="{00000000-0005-0000-0000-0000C2020000}"/>
    <cellStyle name="60% - Accent4 17" xfId="708" xr:uid="{00000000-0005-0000-0000-0000C3020000}"/>
    <cellStyle name="60% - Accent4 18" xfId="709" xr:uid="{00000000-0005-0000-0000-0000C4020000}"/>
    <cellStyle name="60% - Accent4 19" xfId="710" xr:uid="{00000000-0005-0000-0000-0000C5020000}"/>
    <cellStyle name="60% - Accent4 2" xfId="711" xr:uid="{00000000-0005-0000-0000-0000C6020000}"/>
    <cellStyle name="60% - Accent4 20" xfId="712" xr:uid="{00000000-0005-0000-0000-0000C7020000}"/>
    <cellStyle name="60% - Accent4 21" xfId="713" xr:uid="{00000000-0005-0000-0000-0000C8020000}"/>
    <cellStyle name="60% - Accent4 22" xfId="714" xr:uid="{00000000-0005-0000-0000-0000C9020000}"/>
    <cellStyle name="60% - Accent4 23" xfId="715" xr:uid="{00000000-0005-0000-0000-0000CA020000}"/>
    <cellStyle name="60% - Accent4 24" xfId="716" xr:uid="{00000000-0005-0000-0000-0000CB020000}"/>
    <cellStyle name="60% - Accent4 25" xfId="717" xr:uid="{00000000-0005-0000-0000-0000CC020000}"/>
    <cellStyle name="60% - Accent4 26" xfId="718" xr:uid="{00000000-0005-0000-0000-0000CD020000}"/>
    <cellStyle name="60% - Accent4 27" xfId="719" xr:uid="{00000000-0005-0000-0000-0000CE020000}"/>
    <cellStyle name="60% - Accent4 28" xfId="720" xr:uid="{00000000-0005-0000-0000-0000CF020000}"/>
    <cellStyle name="60% - Accent4 29" xfId="721" xr:uid="{00000000-0005-0000-0000-0000D0020000}"/>
    <cellStyle name="60% - Accent4 3" xfId="722" xr:uid="{00000000-0005-0000-0000-0000D1020000}"/>
    <cellStyle name="60% - Accent4 30" xfId="723" xr:uid="{00000000-0005-0000-0000-0000D2020000}"/>
    <cellStyle name="60% - Accent4 31" xfId="724" xr:uid="{00000000-0005-0000-0000-0000D3020000}"/>
    <cellStyle name="60% - Accent4 32" xfId="725" xr:uid="{00000000-0005-0000-0000-0000D4020000}"/>
    <cellStyle name="60% - Accent4 33" xfId="726" xr:uid="{00000000-0005-0000-0000-0000D5020000}"/>
    <cellStyle name="60% - Accent4 34" xfId="727" xr:uid="{00000000-0005-0000-0000-0000D6020000}"/>
    <cellStyle name="60% - Accent4 35" xfId="728" xr:uid="{00000000-0005-0000-0000-0000D7020000}"/>
    <cellStyle name="60% - Accent4 36" xfId="729" xr:uid="{00000000-0005-0000-0000-0000D8020000}"/>
    <cellStyle name="60% - Accent4 37" xfId="730" xr:uid="{00000000-0005-0000-0000-0000D9020000}"/>
    <cellStyle name="60% - Accent4 38" xfId="731" xr:uid="{00000000-0005-0000-0000-0000DA020000}"/>
    <cellStyle name="60% - Accent4 39" xfId="732" xr:uid="{00000000-0005-0000-0000-0000DB020000}"/>
    <cellStyle name="60% - Accent4 4" xfId="733" xr:uid="{00000000-0005-0000-0000-0000DC020000}"/>
    <cellStyle name="60% - Accent4 40" xfId="734" xr:uid="{00000000-0005-0000-0000-0000DD020000}"/>
    <cellStyle name="60% - Accent4 5" xfId="735" xr:uid="{00000000-0005-0000-0000-0000DE020000}"/>
    <cellStyle name="60% - Accent4 6" xfId="736" xr:uid="{00000000-0005-0000-0000-0000DF020000}"/>
    <cellStyle name="60% - Accent4 7" xfId="737" xr:uid="{00000000-0005-0000-0000-0000E0020000}"/>
    <cellStyle name="60% - Accent4 8" xfId="738" xr:uid="{00000000-0005-0000-0000-0000E1020000}"/>
    <cellStyle name="60% - Accent4 9" xfId="739" xr:uid="{00000000-0005-0000-0000-0000E2020000}"/>
    <cellStyle name="60% - Accent5" xfId="740" xr:uid="{00000000-0005-0000-0000-0000E3020000}"/>
    <cellStyle name="60% - Accent5 10" xfId="741" xr:uid="{00000000-0005-0000-0000-0000E4020000}"/>
    <cellStyle name="60% - Accent5 11" xfId="742" xr:uid="{00000000-0005-0000-0000-0000E5020000}"/>
    <cellStyle name="60% - Accent5 12" xfId="743" xr:uid="{00000000-0005-0000-0000-0000E6020000}"/>
    <cellStyle name="60% - Accent5 13" xfId="744" xr:uid="{00000000-0005-0000-0000-0000E7020000}"/>
    <cellStyle name="60% - Accent5 14" xfId="745" xr:uid="{00000000-0005-0000-0000-0000E8020000}"/>
    <cellStyle name="60% - Accent5 15" xfId="746" xr:uid="{00000000-0005-0000-0000-0000E9020000}"/>
    <cellStyle name="60% - Accent5 16" xfId="747" xr:uid="{00000000-0005-0000-0000-0000EA020000}"/>
    <cellStyle name="60% - Accent5 17" xfId="748" xr:uid="{00000000-0005-0000-0000-0000EB020000}"/>
    <cellStyle name="60% - Accent5 18" xfId="749" xr:uid="{00000000-0005-0000-0000-0000EC020000}"/>
    <cellStyle name="60% - Accent5 19" xfId="750" xr:uid="{00000000-0005-0000-0000-0000ED020000}"/>
    <cellStyle name="60% - Accent5 2" xfId="751" xr:uid="{00000000-0005-0000-0000-0000EE020000}"/>
    <cellStyle name="60% - Accent5 20" xfId="752" xr:uid="{00000000-0005-0000-0000-0000EF020000}"/>
    <cellStyle name="60% - Accent5 21" xfId="753" xr:uid="{00000000-0005-0000-0000-0000F0020000}"/>
    <cellStyle name="60% - Accent5 22" xfId="754" xr:uid="{00000000-0005-0000-0000-0000F1020000}"/>
    <cellStyle name="60% - Accent5 23" xfId="755" xr:uid="{00000000-0005-0000-0000-0000F2020000}"/>
    <cellStyle name="60% - Accent5 24" xfId="756" xr:uid="{00000000-0005-0000-0000-0000F3020000}"/>
    <cellStyle name="60% - Accent5 25" xfId="757" xr:uid="{00000000-0005-0000-0000-0000F4020000}"/>
    <cellStyle name="60% - Accent5 26" xfId="758" xr:uid="{00000000-0005-0000-0000-0000F5020000}"/>
    <cellStyle name="60% - Accent5 27" xfId="759" xr:uid="{00000000-0005-0000-0000-0000F6020000}"/>
    <cellStyle name="60% - Accent5 28" xfId="760" xr:uid="{00000000-0005-0000-0000-0000F7020000}"/>
    <cellStyle name="60% - Accent5 29" xfId="761" xr:uid="{00000000-0005-0000-0000-0000F8020000}"/>
    <cellStyle name="60% - Accent5 3" xfId="762" xr:uid="{00000000-0005-0000-0000-0000F9020000}"/>
    <cellStyle name="60% - Accent5 30" xfId="763" xr:uid="{00000000-0005-0000-0000-0000FA020000}"/>
    <cellStyle name="60% - Accent5 31" xfId="764" xr:uid="{00000000-0005-0000-0000-0000FB020000}"/>
    <cellStyle name="60% - Accent5 32" xfId="765" xr:uid="{00000000-0005-0000-0000-0000FC020000}"/>
    <cellStyle name="60% - Accent5 33" xfId="766" xr:uid="{00000000-0005-0000-0000-0000FD020000}"/>
    <cellStyle name="60% - Accent5 34" xfId="767" xr:uid="{00000000-0005-0000-0000-0000FE020000}"/>
    <cellStyle name="60% - Accent5 35" xfId="768" xr:uid="{00000000-0005-0000-0000-0000FF020000}"/>
    <cellStyle name="60% - Accent5 36" xfId="769" xr:uid="{00000000-0005-0000-0000-000000030000}"/>
    <cellStyle name="60% - Accent5 37" xfId="770" xr:uid="{00000000-0005-0000-0000-000001030000}"/>
    <cellStyle name="60% - Accent5 38" xfId="771" xr:uid="{00000000-0005-0000-0000-000002030000}"/>
    <cellStyle name="60% - Accent5 39" xfId="772" xr:uid="{00000000-0005-0000-0000-000003030000}"/>
    <cellStyle name="60% - Accent5 4" xfId="773" xr:uid="{00000000-0005-0000-0000-000004030000}"/>
    <cellStyle name="60% - Accent5 40" xfId="774" xr:uid="{00000000-0005-0000-0000-000005030000}"/>
    <cellStyle name="60% - Accent5 5" xfId="775" xr:uid="{00000000-0005-0000-0000-000006030000}"/>
    <cellStyle name="60% - Accent5 6" xfId="776" xr:uid="{00000000-0005-0000-0000-000007030000}"/>
    <cellStyle name="60% - Accent5 7" xfId="777" xr:uid="{00000000-0005-0000-0000-000008030000}"/>
    <cellStyle name="60% - Accent5 8" xfId="778" xr:uid="{00000000-0005-0000-0000-000009030000}"/>
    <cellStyle name="60% - Accent5 9" xfId="779" xr:uid="{00000000-0005-0000-0000-00000A030000}"/>
    <cellStyle name="60% - Accent6" xfId="780" xr:uid="{00000000-0005-0000-0000-00000B030000}"/>
    <cellStyle name="60% - Accent6 10" xfId="781" xr:uid="{00000000-0005-0000-0000-00000C030000}"/>
    <cellStyle name="60% - Accent6 11" xfId="782" xr:uid="{00000000-0005-0000-0000-00000D030000}"/>
    <cellStyle name="60% - Accent6 12" xfId="783" xr:uid="{00000000-0005-0000-0000-00000E030000}"/>
    <cellStyle name="60% - Accent6 13" xfId="784" xr:uid="{00000000-0005-0000-0000-00000F030000}"/>
    <cellStyle name="60% - Accent6 14" xfId="785" xr:uid="{00000000-0005-0000-0000-000010030000}"/>
    <cellStyle name="60% - Accent6 15" xfId="786" xr:uid="{00000000-0005-0000-0000-000011030000}"/>
    <cellStyle name="60% - Accent6 16" xfId="787" xr:uid="{00000000-0005-0000-0000-000012030000}"/>
    <cellStyle name="60% - Accent6 17" xfId="788" xr:uid="{00000000-0005-0000-0000-000013030000}"/>
    <cellStyle name="60% - Accent6 18" xfId="789" xr:uid="{00000000-0005-0000-0000-000014030000}"/>
    <cellStyle name="60% - Accent6 19" xfId="790" xr:uid="{00000000-0005-0000-0000-000015030000}"/>
    <cellStyle name="60% - Accent6 2" xfId="791" xr:uid="{00000000-0005-0000-0000-000016030000}"/>
    <cellStyle name="60% - Accent6 20" xfId="792" xr:uid="{00000000-0005-0000-0000-000017030000}"/>
    <cellStyle name="60% - Accent6 21" xfId="793" xr:uid="{00000000-0005-0000-0000-000018030000}"/>
    <cellStyle name="60% - Accent6 22" xfId="794" xr:uid="{00000000-0005-0000-0000-000019030000}"/>
    <cellStyle name="60% - Accent6 23" xfId="795" xr:uid="{00000000-0005-0000-0000-00001A030000}"/>
    <cellStyle name="60% - Accent6 24" xfId="796" xr:uid="{00000000-0005-0000-0000-00001B030000}"/>
    <cellStyle name="60% - Accent6 25" xfId="797" xr:uid="{00000000-0005-0000-0000-00001C030000}"/>
    <cellStyle name="60% - Accent6 26" xfId="798" xr:uid="{00000000-0005-0000-0000-00001D030000}"/>
    <cellStyle name="60% - Accent6 27" xfId="799" xr:uid="{00000000-0005-0000-0000-00001E030000}"/>
    <cellStyle name="60% - Accent6 28" xfId="800" xr:uid="{00000000-0005-0000-0000-00001F030000}"/>
    <cellStyle name="60% - Accent6 29" xfId="801" xr:uid="{00000000-0005-0000-0000-000020030000}"/>
    <cellStyle name="60% - Accent6 3" xfId="802" xr:uid="{00000000-0005-0000-0000-000021030000}"/>
    <cellStyle name="60% - Accent6 30" xfId="803" xr:uid="{00000000-0005-0000-0000-000022030000}"/>
    <cellStyle name="60% - Accent6 31" xfId="804" xr:uid="{00000000-0005-0000-0000-000023030000}"/>
    <cellStyle name="60% - Accent6 32" xfId="805" xr:uid="{00000000-0005-0000-0000-000024030000}"/>
    <cellStyle name="60% - Accent6 33" xfId="806" xr:uid="{00000000-0005-0000-0000-000025030000}"/>
    <cellStyle name="60% - Accent6 34" xfId="807" xr:uid="{00000000-0005-0000-0000-000026030000}"/>
    <cellStyle name="60% - Accent6 35" xfId="808" xr:uid="{00000000-0005-0000-0000-000027030000}"/>
    <cellStyle name="60% - Accent6 36" xfId="809" xr:uid="{00000000-0005-0000-0000-000028030000}"/>
    <cellStyle name="60% - Accent6 37" xfId="810" xr:uid="{00000000-0005-0000-0000-000029030000}"/>
    <cellStyle name="60% - Accent6 38" xfId="811" xr:uid="{00000000-0005-0000-0000-00002A030000}"/>
    <cellStyle name="60% - Accent6 39" xfId="812" xr:uid="{00000000-0005-0000-0000-00002B030000}"/>
    <cellStyle name="60% - Accent6 4" xfId="813" xr:uid="{00000000-0005-0000-0000-00002C030000}"/>
    <cellStyle name="60% - Accent6 40" xfId="814" xr:uid="{00000000-0005-0000-0000-00002D030000}"/>
    <cellStyle name="60% - Accent6 5" xfId="815" xr:uid="{00000000-0005-0000-0000-00002E030000}"/>
    <cellStyle name="60% - Accent6 6" xfId="816" xr:uid="{00000000-0005-0000-0000-00002F030000}"/>
    <cellStyle name="60% - Accent6 7" xfId="817" xr:uid="{00000000-0005-0000-0000-000030030000}"/>
    <cellStyle name="60% - Accent6 8" xfId="818" xr:uid="{00000000-0005-0000-0000-000031030000}"/>
    <cellStyle name="60% - Accent6 9" xfId="819" xr:uid="{00000000-0005-0000-0000-000032030000}"/>
    <cellStyle name="60% - 강조색1" xfId="820" xr:uid="{00000000-0005-0000-0000-000033030000}"/>
    <cellStyle name="60% - 강조색1 2" xfId="821" xr:uid="{00000000-0005-0000-0000-000034030000}"/>
    <cellStyle name="60% - 강조색1 3" xfId="822" xr:uid="{00000000-0005-0000-0000-000035030000}"/>
    <cellStyle name="60% - 강조색1 4" xfId="823" xr:uid="{00000000-0005-0000-0000-000036030000}"/>
    <cellStyle name="60% - 강조색1 5" xfId="824" xr:uid="{00000000-0005-0000-0000-000037030000}"/>
    <cellStyle name="60% - 강조색1 6" xfId="825" xr:uid="{00000000-0005-0000-0000-000038030000}"/>
    <cellStyle name="60% - 강조색1 7" xfId="826" xr:uid="{00000000-0005-0000-0000-000039030000}"/>
    <cellStyle name="60% - 강조색1 8" xfId="827" xr:uid="{00000000-0005-0000-0000-00003A030000}"/>
    <cellStyle name="60% - 강조색2" xfId="828" xr:uid="{00000000-0005-0000-0000-00003B030000}"/>
    <cellStyle name="60% - 강조색2 2" xfId="829" xr:uid="{00000000-0005-0000-0000-00003C030000}"/>
    <cellStyle name="60% - 강조색2 3" xfId="830" xr:uid="{00000000-0005-0000-0000-00003D030000}"/>
    <cellStyle name="60% - 강조색2 4" xfId="831" xr:uid="{00000000-0005-0000-0000-00003E030000}"/>
    <cellStyle name="60% - 강조색2 5" xfId="832" xr:uid="{00000000-0005-0000-0000-00003F030000}"/>
    <cellStyle name="60% - 강조색2 6" xfId="833" xr:uid="{00000000-0005-0000-0000-000040030000}"/>
    <cellStyle name="60% - 강조색2 7" xfId="834" xr:uid="{00000000-0005-0000-0000-000041030000}"/>
    <cellStyle name="60% - 강조색2 8" xfId="835" xr:uid="{00000000-0005-0000-0000-000042030000}"/>
    <cellStyle name="60% - 강조색3" xfId="836" xr:uid="{00000000-0005-0000-0000-000043030000}"/>
    <cellStyle name="60% - 강조색3 2" xfId="837" xr:uid="{00000000-0005-0000-0000-000044030000}"/>
    <cellStyle name="60% - 강조색3 3" xfId="838" xr:uid="{00000000-0005-0000-0000-000045030000}"/>
    <cellStyle name="60% - 강조색3 4" xfId="839" xr:uid="{00000000-0005-0000-0000-000046030000}"/>
    <cellStyle name="60% - 강조색3 5" xfId="840" xr:uid="{00000000-0005-0000-0000-000047030000}"/>
    <cellStyle name="60% - 강조색3 6" xfId="841" xr:uid="{00000000-0005-0000-0000-000048030000}"/>
    <cellStyle name="60% - 강조색3 7" xfId="842" xr:uid="{00000000-0005-0000-0000-000049030000}"/>
    <cellStyle name="60% - 강조색3 8" xfId="843" xr:uid="{00000000-0005-0000-0000-00004A030000}"/>
    <cellStyle name="60% - 강조색4" xfId="844" xr:uid="{00000000-0005-0000-0000-00004B030000}"/>
    <cellStyle name="60% - 강조색4 2" xfId="845" xr:uid="{00000000-0005-0000-0000-00004C030000}"/>
    <cellStyle name="60% - 강조색4 3" xfId="846" xr:uid="{00000000-0005-0000-0000-00004D030000}"/>
    <cellStyle name="60% - 강조색4 4" xfId="847" xr:uid="{00000000-0005-0000-0000-00004E030000}"/>
    <cellStyle name="60% - 강조색4 5" xfId="848" xr:uid="{00000000-0005-0000-0000-00004F030000}"/>
    <cellStyle name="60% - 강조색4 6" xfId="849" xr:uid="{00000000-0005-0000-0000-000050030000}"/>
    <cellStyle name="60% - 강조색4 7" xfId="850" xr:uid="{00000000-0005-0000-0000-000051030000}"/>
    <cellStyle name="60% - 강조색4 8" xfId="851" xr:uid="{00000000-0005-0000-0000-000052030000}"/>
    <cellStyle name="60% - 강조색5" xfId="852" xr:uid="{00000000-0005-0000-0000-000053030000}"/>
    <cellStyle name="60% - 강조색5 2" xfId="853" xr:uid="{00000000-0005-0000-0000-000054030000}"/>
    <cellStyle name="60% - 강조색5 3" xfId="854" xr:uid="{00000000-0005-0000-0000-000055030000}"/>
    <cellStyle name="60% - 강조색5 4" xfId="855" xr:uid="{00000000-0005-0000-0000-000056030000}"/>
    <cellStyle name="60% - 강조색5 5" xfId="856" xr:uid="{00000000-0005-0000-0000-000057030000}"/>
    <cellStyle name="60% - 강조색5 6" xfId="857" xr:uid="{00000000-0005-0000-0000-000058030000}"/>
    <cellStyle name="60% - 강조색5 7" xfId="858" xr:uid="{00000000-0005-0000-0000-000059030000}"/>
    <cellStyle name="60% - 강조색5 8" xfId="859" xr:uid="{00000000-0005-0000-0000-00005A030000}"/>
    <cellStyle name="60% - 강조색6" xfId="860" xr:uid="{00000000-0005-0000-0000-00005B030000}"/>
    <cellStyle name="60% - 강조색6 2" xfId="861" xr:uid="{00000000-0005-0000-0000-00005C030000}"/>
    <cellStyle name="60% - 강조색6 3" xfId="862" xr:uid="{00000000-0005-0000-0000-00005D030000}"/>
    <cellStyle name="60% - 강조색6 4" xfId="863" xr:uid="{00000000-0005-0000-0000-00005E030000}"/>
    <cellStyle name="60% - 강조색6 5" xfId="864" xr:uid="{00000000-0005-0000-0000-00005F030000}"/>
    <cellStyle name="60% - 강조색6 6" xfId="865" xr:uid="{00000000-0005-0000-0000-000060030000}"/>
    <cellStyle name="60% - 강조색6 7" xfId="866" xr:uid="{00000000-0005-0000-0000-000061030000}"/>
    <cellStyle name="60% - 강조색6 8" xfId="867" xr:uid="{00000000-0005-0000-0000-000062030000}"/>
    <cellStyle name="Accent1" xfId="868" xr:uid="{00000000-0005-0000-0000-000063030000}"/>
    <cellStyle name="Accent1 10" xfId="869" xr:uid="{00000000-0005-0000-0000-000064030000}"/>
    <cellStyle name="Accent1 11" xfId="870" xr:uid="{00000000-0005-0000-0000-000065030000}"/>
    <cellStyle name="Accent1 12" xfId="871" xr:uid="{00000000-0005-0000-0000-000066030000}"/>
    <cellStyle name="Accent1 13" xfId="872" xr:uid="{00000000-0005-0000-0000-000067030000}"/>
    <cellStyle name="Accent1 14" xfId="873" xr:uid="{00000000-0005-0000-0000-000068030000}"/>
    <cellStyle name="Accent1 15" xfId="874" xr:uid="{00000000-0005-0000-0000-000069030000}"/>
    <cellStyle name="Accent1 16" xfId="875" xr:uid="{00000000-0005-0000-0000-00006A030000}"/>
    <cellStyle name="Accent1 17" xfId="876" xr:uid="{00000000-0005-0000-0000-00006B030000}"/>
    <cellStyle name="Accent1 18" xfId="877" xr:uid="{00000000-0005-0000-0000-00006C030000}"/>
    <cellStyle name="Accent1 19" xfId="878" xr:uid="{00000000-0005-0000-0000-00006D030000}"/>
    <cellStyle name="Accent1 2" xfId="879" xr:uid="{00000000-0005-0000-0000-00006E030000}"/>
    <cellStyle name="Accent1 20" xfId="880" xr:uid="{00000000-0005-0000-0000-00006F030000}"/>
    <cellStyle name="Accent1 21" xfId="881" xr:uid="{00000000-0005-0000-0000-000070030000}"/>
    <cellStyle name="Accent1 22" xfId="882" xr:uid="{00000000-0005-0000-0000-000071030000}"/>
    <cellStyle name="Accent1 23" xfId="883" xr:uid="{00000000-0005-0000-0000-000072030000}"/>
    <cellStyle name="Accent1 24" xfId="884" xr:uid="{00000000-0005-0000-0000-000073030000}"/>
    <cellStyle name="Accent1 25" xfId="885" xr:uid="{00000000-0005-0000-0000-000074030000}"/>
    <cellStyle name="Accent1 26" xfId="886" xr:uid="{00000000-0005-0000-0000-000075030000}"/>
    <cellStyle name="Accent1 27" xfId="887" xr:uid="{00000000-0005-0000-0000-000076030000}"/>
    <cellStyle name="Accent1 28" xfId="888" xr:uid="{00000000-0005-0000-0000-000077030000}"/>
    <cellStyle name="Accent1 29" xfId="889" xr:uid="{00000000-0005-0000-0000-000078030000}"/>
    <cellStyle name="Accent1 3" xfId="890" xr:uid="{00000000-0005-0000-0000-000079030000}"/>
    <cellStyle name="Accent1 30" xfId="891" xr:uid="{00000000-0005-0000-0000-00007A030000}"/>
    <cellStyle name="Accent1 31" xfId="892" xr:uid="{00000000-0005-0000-0000-00007B030000}"/>
    <cellStyle name="Accent1 32" xfId="893" xr:uid="{00000000-0005-0000-0000-00007C030000}"/>
    <cellStyle name="Accent1 33" xfId="894" xr:uid="{00000000-0005-0000-0000-00007D030000}"/>
    <cellStyle name="Accent1 34" xfId="895" xr:uid="{00000000-0005-0000-0000-00007E030000}"/>
    <cellStyle name="Accent1 35" xfId="896" xr:uid="{00000000-0005-0000-0000-00007F030000}"/>
    <cellStyle name="Accent1 36" xfId="897" xr:uid="{00000000-0005-0000-0000-000080030000}"/>
    <cellStyle name="Accent1 37" xfId="898" xr:uid="{00000000-0005-0000-0000-000081030000}"/>
    <cellStyle name="Accent1 38" xfId="899" xr:uid="{00000000-0005-0000-0000-000082030000}"/>
    <cellStyle name="Accent1 39" xfId="900" xr:uid="{00000000-0005-0000-0000-000083030000}"/>
    <cellStyle name="Accent1 4" xfId="901" xr:uid="{00000000-0005-0000-0000-000084030000}"/>
    <cellStyle name="Accent1 40" xfId="902" xr:uid="{00000000-0005-0000-0000-000085030000}"/>
    <cellStyle name="Accent1 5" xfId="903" xr:uid="{00000000-0005-0000-0000-000086030000}"/>
    <cellStyle name="Accent1 6" xfId="904" xr:uid="{00000000-0005-0000-0000-000087030000}"/>
    <cellStyle name="Accent1 7" xfId="905" xr:uid="{00000000-0005-0000-0000-000088030000}"/>
    <cellStyle name="Accent1 8" xfId="906" xr:uid="{00000000-0005-0000-0000-000089030000}"/>
    <cellStyle name="Accent1 9" xfId="907" xr:uid="{00000000-0005-0000-0000-00008A030000}"/>
    <cellStyle name="Accent2" xfId="908" xr:uid="{00000000-0005-0000-0000-00008B030000}"/>
    <cellStyle name="Accent2 10" xfId="909" xr:uid="{00000000-0005-0000-0000-00008C030000}"/>
    <cellStyle name="Accent2 11" xfId="910" xr:uid="{00000000-0005-0000-0000-00008D030000}"/>
    <cellStyle name="Accent2 12" xfId="911" xr:uid="{00000000-0005-0000-0000-00008E030000}"/>
    <cellStyle name="Accent2 13" xfId="912" xr:uid="{00000000-0005-0000-0000-00008F030000}"/>
    <cellStyle name="Accent2 14" xfId="913" xr:uid="{00000000-0005-0000-0000-000090030000}"/>
    <cellStyle name="Accent2 15" xfId="914" xr:uid="{00000000-0005-0000-0000-000091030000}"/>
    <cellStyle name="Accent2 16" xfId="915" xr:uid="{00000000-0005-0000-0000-000092030000}"/>
    <cellStyle name="Accent2 17" xfId="916" xr:uid="{00000000-0005-0000-0000-000093030000}"/>
    <cellStyle name="Accent2 18" xfId="917" xr:uid="{00000000-0005-0000-0000-000094030000}"/>
    <cellStyle name="Accent2 19" xfId="918" xr:uid="{00000000-0005-0000-0000-000095030000}"/>
    <cellStyle name="Accent2 2" xfId="919" xr:uid="{00000000-0005-0000-0000-000096030000}"/>
    <cellStyle name="Accent2 20" xfId="920" xr:uid="{00000000-0005-0000-0000-000097030000}"/>
    <cellStyle name="Accent2 21" xfId="921" xr:uid="{00000000-0005-0000-0000-000098030000}"/>
    <cellStyle name="Accent2 22" xfId="922" xr:uid="{00000000-0005-0000-0000-000099030000}"/>
    <cellStyle name="Accent2 23" xfId="923" xr:uid="{00000000-0005-0000-0000-00009A030000}"/>
    <cellStyle name="Accent2 24" xfId="924" xr:uid="{00000000-0005-0000-0000-00009B030000}"/>
    <cellStyle name="Accent2 25" xfId="925" xr:uid="{00000000-0005-0000-0000-00009C030000}"/>
    <cellStyle name="Accent2 26" xfId="926" xr:uid="{00000000-0005-0000-0000-00009D030000}"/>
    <cellStyle name="Accent2 27" xfId="927" xr:uid="{00000000-0005-0000-0000-00009E030000}"/>
    <cellStyle name="Accent2 28" xfId="928" xr:uid="{00000000-0005-0000-0000-00009F030000}"/>
    <cellStyle name="Accent2 29" xfId="929" xr:uid="{00000000-0005-0000-0000-0000A0030000}"/>
    <cellStyle name="Accent2 3" xfId="930" xr:uid="{00000000-0005-0000-0000-0000A1030000}"/>
    <cellStyle name="Accent2 30" xfId="931" xr:uid="{00000000-0005-0000-0000-0000A2030000}"/>
    <cellStyle name="Accent2 31" xfId="932" xr:uid="{00000000-0005-0000-0000-0000A3030000}"/>
    <cellStyle name="Accent2 32" xfId="933" xr:uid="{00000000-0005-0000-0000-0000A4030000}"/>
    <cellStyle name="Accent2 33" xfId="934" xr:uid="{00000000-0005-0000-0000-0000A5030000}"/>
    <cellStyle name="Accent2 34" xfId="935" xr:uid="{00000000-0005-0000-0000-0000A6030000}"/>
    <cellStyle name="Accent2 35" xfId="936" xr:uid="{00000000-0005-0000-0000-0000A7030000}"/>
    <cellStyle name="Accent2 36" xfId="937" xr:uid="{00000000-0005-0000-0000-0000A8030000}"/>
    <cellStyle name="Accent2 37" xfId="938" xr:uid="{00000000-0005-0000-0000-0000A9030000}"/>
    <cellStyle name="Accent2 38" xfId="939" xr:uid="{00000000-0005-0000-0000-0000AA030000}"/>
    <cellStyle name="Accent2 39" xfId="940" xr:uid="{00000000-0005-0000-0000-0000AB030000}"/>
    <cellStyle name="Accent2 4" xfId="941" xr:uid="{00000000-0005-0000-0000-0000AC030000}"/>
    <cellStyle name="Accent2 40" xfId="942" xr:uid="{00000000-0005-0000-0000-0000AD030000}"/>
    <cellStyle name="Accent2 5" xfId="943" xr:uid="{00000000-0005-0000-0000-0000AE030000}"/>
    <cellStyle name="Accent2 6" xfId="944" xr:uid="{00000000-0005-0000-0000-0000AF030000}"/>
    <cellStyle name="Accent2 7" xfId="945" xr:uid="{00000000-0005-0000-0000-0000B0030000}"/>
    <cellStyle name="Accent2 8" xfId="946" xr:uid="{00000000-0005-0000-0000-0000B1030000}"/>
    <cellStyle name="Accent2 9" xfId="947" xr:uid="{00000000-0005-0000-0000-0000B2030000}"/>
    <cellStyle name="Accent3" xfId="948" xr:uid="{00000000-0005-0000-0000-0000B3030000}"/>
    <cellStyle name="Accent3 10" xfId="949" xr:uid="{00000000-0005-0000-0000-0000B4030000}"/>
    <cellStyle name="Accent3 11" xfId="950" xr:uid="{00000000-0005-0000-0000-0000B5030000}"/>
    <cellStyle name="Accent3 12" xfId="951" xr:uid="{00000000-0005-0000-0000-0000B6030000}"/>
    <cellStyle name="Accent3 13" xfId="952" xr:uid="{00000000-0005-0000-0000-0000B7030000}"/>
    <cellStyle name="Accent3 14" xfId="953" xr:uid="{00000000-0005-0000-0000-0000B8030000}"/>
    <cellStyle name="Accent3 15" xfId="954" xr:uid="{00000000-0005-0000-0000-0000B9030000}"/>
    <cellStyle name="Accent3 16" xfId="955" xr:uid="{00000000-0005-0000-0000-0000BA030000}"/>
    <cellStyle name="Accent3 17" xfId="956" xr:uid="{00000000-0005-0000-0000-0000BB030000}"/>
    <cellStyle name="Accent3 18" xfId="957" xr:uid="{00000000-0005-0000-0000-0000BC030000}"/>
    <cellStyle name="Accent3 19" xfId="958" xr:uid="{00000000-0005-0000-0000-0000BD030000}"/>
    <cellStyle name="Accent3 2" xfId="959" xr:uid="{00000000-0005-0000-0000-0000BE030000}"/>
    <cellStyle name="Accent3 20" xfId="960" xr:uid="{00000000-0005-0000-0000-0000BF030000}"/>
    <cellStyle name="Accent3 21" xfId="961" xr:uid="{00000000-0005-0000-0000-0000C0030000}"/>
    <cellStyle name="Accent3 22" xfId="962" xr:uid="{00000000-0005-0000-0000-0000C1030000}"/>
    <cellStyle name="Accent3 23" xfId="963" xr:uid="{00000000-0005-0000-0000-0000C2030000}"/>
    <cellStyle name="Accent3 24" xfId="964" xr:uid="{00000000-0005-0000-0000-0000C3030000}"/>
    <cellStyle name="Accent3 25" xfId="965" xr:uid="{00000000-0005-0000-0000-0000C4030000}"/>
    <cellStyle name="Accent3 26" xfId="966" xr:uid="{00000000-0005-0000-0000-0000C5030000}"/>
    <cellStyle name="Accent3 27" xfId="967" xr:uid="{00000000-0005-0000-0000-0000C6030000}"/>
    <cellStyle name="Accent3 28" xfId="968" xr:uid="{00000000-0005-0000-0000-0000C7030000}"/>
    <cellStyle name="Accent3 29" xfId="969" xr:uid="{00000000-0005-0000-0000-0000C8030000}"/>
    <cellStyle name="Accent3 3" xfId="970" xr:uid="{00000000-0005-0000-0000-0000C9030000}"/>
    <cellStyle name="Accent3 30" xfId="971" xr:uid="{00000000-0005-0000-0000-0000CA030000}"/>
    <cellStyle name="Accent3 31" xfId="972" xr:uid="{00000000-0005-0000-0000-0000CB030000}"/>
    <cellStyle name="Accent3 32" xfId="973" xr:uid="{00000000-0005-0000-0000-0000CC030000}"/>
    <cellStyle name="Accent3 33" xfId="974" xr:uid="{00000000-0005-0000-0000-0000CD030000}"/>
    <cellStyle name="Accent3 34" xfId="975" xr:uid="{00000000-0005-0000-0000-0000CE030000}"/>
    <cellStyle name="Accent3 35" xfId="976" xr:uid="{00000000-0005-0000-0000-0000CF030000}"/>
    <cellStyle name="Accent3 36" xfId="977" xr:uid="{00000000-0005-0000-0000-0000D0030000}"/>
    <cellStyle name="Accent3 37" xfId="978" xr:uid="{00000000-0005-0000-0000-0000D1030000}"/>
    <cellStyle name="Accent3 38" xfId="979" xr:uid="{00000000-0005-0000-0000-0000D2030000}"/>
    <cellStyle name="Accent3 39" xfId="980" xr:uid="{00000000-0005-0000-0000-0000D3030000}"/>
    <cellStyle name="Accent3 4" xfId="981" xr:uid="{00000000-0005-0000-0000-0000D4030000}"/>
    <cellStyle name="Accent3 40" xfId="982" xr:uid="{00000000-0005-0000-0000-0000D5030000}"/>
    <cellStyle name="Accent3 5" xfId="983" xr:uid="{00000000-0005-0000-0000-0000D6030000}"/>
    <cellStyle name="Accent3 6" xfId="984" xr:uid="{00000000-0005-0000-0000-0000D7030000}"/>
    <cellStyle name="Accent3 7" xfId="985" xr:uid="{00000000-0005-0000-0000-0000D8030000}"/>
    <cellStyle name="Accent3 8" xfId="986" xr:uid="{00000000-0005-0000-0000-0000D9030000}"/>
    <cellStyle name="Accent3 9" xfId="987" xr:uid="{00000000-0005-0000-0000-0000DA030000}"/>
    <cellStyle name="Accent4" xfId="988" xr:uid="{00000000-0005-0000-0000-0000DB030000}"/>
    <cellStyle name="Accent4 10" xfId="989" xr:uid="{00000000-0005-0000-0000-0000DC030000}"/>
    <cellStyle name="Accent4 11" xfId="990" xr:uid="{00000000-0005-0000-0000-0000DD030000}"/>
    <cellStyle name="Accent4 12" xfId="991" xr:uid="{00000000-0005-0000-0000-0000DE030000}"/>
    <cellStyle name="Accent4 13" xfId="992" xr:uid="{00000000-0005-0000-0000-0000DF030000}"/>
    <cellStyle name="Accent4 14" xfId="993" xr:uid="{00000000-0005-0000-0000-0000E0030000}"/>
    <cellStyle name="Accent4 15" xfId="994" xr:uid="{00000000-0005-0000-0000-0000E1030000}"/>
    <cellStyle name="Accent4 16" xfId="995" xr:uid="{00000000-0005-0000-0000-0000E2030000}"/>
    <cellStyle name="Accent4 17" xfId="996" xr:uid="{00000000-0005-0000-0000-0000E3030000}"/>
    <cellStyle name="Accent4 18" xfId="997" xr:uid="{00000000-0005-0000-0000-0000E4030000}"/>
    <cellStyle name="Accent4 19" xfId="998" xr:uid="{00000000-0005-0000-0000-0000E5030000}"/>
    <cellStyle name="Accent4 2" xfId="999" xr:uid="{00000000-0005-0000-0000-0000E6030000}"/>
    <cellStyle name="Accent4 20" xfId="1000" xr:uid="{00000000-0005-0000-0000-0000E7030000}"/>
    <cellStyle name="Accent4 21" xfId="1001" xr:uid="{00000000-0005-0000-0000-0000E8030000}"/>
    <cellStyle name="Accent4 22" xfId="1002" xr:uid="{00000000-0005-0000-0000-0000E9030000}"/>
    <cellStyle name="Accent4 23" xfId="1003" xr:uid="{00000000-0005-0000-0000-0000EA030000}"/>
    <cellStyle name="Accent4 24" xfId="1004" xr:uid="{00000000-0005-0000-0000-0000EB030000}"/>
    <cellStyle name="Accent4 25" xfId="1005" xr:uid="{00000000-0005-0000-0000-0000EC030000}"/>
    <cellStyle name="Accent4 26" xfId="1006" xr:uid="{00000000-0005-0000-0000-0000ED030000}"/>
    <cellStyle name="Accent4 27" xfId="1007" xr:uid="{00000000-0005-0000-0000-0000EE030000}"/>
    <cellStyle name="Accent4 28" xfId="1008" xr:uid="{00000000-0005-0000-0000-0000EF030000}"/>
    <cellStyle name="Accent4 29" xfId="1009" xr:uid="{00000000-0005-0000-0000-0000F0030000}"/>
    <cellStyle name="Accent4 3" xfId="1010" xr:uid="{00000000-0005-0000-0000-0000F1030000}"/>
    <cellStyle name="Accent4 30" xfId="1011" xr:uid="{00000000-0005-0000-0000-0000F2030000}"/>
    <cellStyle name="Accent4 31" xfId="1012" xr:uid="{00000000-0005-0000-0000-0000F3030000}"/>
    <cellStyle name="Accent4 32" xfId="1013" xr:uid="{00000000-0005-0000-0000-0000F4030000}"/>
    <cellStyle name="Accent4 33" xfId="1014" xr:uid="{00000000-0005-0000-0000-0000F5030000}"/>
    <cellStyle name="Accent4 34" xfId="1015" xr:uid="{00000000-0005-0000-0000-0000F6030000}"/>
    <cellStyle name="Accent4 35" xfId="1016" xr:uid="{00000000-0005-0000-0000-0000F7030000}"/>
    <cellStyle name="Accent4 36" xfId="1017" xr:uid="{00000000-0005-0000-0000-0000F8030000}"/>
    <cellStyle name="Accent4 37" xfId="1018" xr:uid="{00000000-0005-0000-0000-0000F9030000}"/>
    <cellStyle name="Accent4 38" xfId="1019" xr:uid="{00000000-0005-0000-0000-0000FA030000}"/>
    <cellStyle name="Accent4 39" xfId="1020" xr:uid="{00000000-0005-0000-0000-0000FB030000}"/>
    <cellStyle name="Accent4 4" xfId="1021" xr:uid="{00000000-0005-0000-0000-0000FC030000}"/>
    <cellStyle name="Accent4 40" xfId="1022" xr:uid="{00000000-0005-0000-0000-0000FD030000}"/>
    <cellStyle name="Accent4 5" xfId="1023" xr:uid="{00000000-0005-0000-0000-0000FE030000}"/>
    <cellStyle name="Accent4 6" xfId="1024" xr:uid="{00000000-0005-0000-0000-0000FF030000}"/>
    <cellStyle name="Accent4 7" xfId="1025" xr:uid="{00000000-0005-0000-0000-000000040000}"/>
    <cellStyle name="Accent4 8" xfId="1026" xr:uid="{00000000-0005-0000-0000-000001040000}"/>
    <cellStyle name="Accent4 9" xfId="1027" xr:uid="{00000000-0005-0000-0000-000002040000}"/>
    <cellStyle name="Accent5" xfId="1028" xr:uid="{00000000-0005-0000-0000-000003040000}"/>
    <cellStyle name="Accent5 10" xfId="1029" xr:uid="{00000000-0005-0000-0000-000004040000}"/>
    <cellStyle name="Accent5 11" xfId="1030" xr:uid="{00000000-0005-0000-0000-000005040000}"/>
    <cellStyle name="Accent5 12" xfId="1031" xr:uid="{00000000-0005-0000-0000-000006040000}"/>
    <cellStyle name="Accent5 13" xfId="1032" xr:uid="{00000000-0005-0000-0000-000007040000}"/>
    <cellStyle name="Accent5 14" xfId="1033" xr:uid="{00000000-0005-0000-0000-000008040000}"/>
    <cellStyle name="Accent5 15" xfId="1034" xr:uid="{00000000-0005-0000-0000-000009040000}"/>
    <cellStyle name="Accent5 16" xfId="1035" xr:uid="{00000000-0005-0000-0000-00000A040000}"/>
    <cellStyle name="Accent5 17" xfId="1036" xr:uid="{00000000-0005-0000-0000-00000B040000}"/>
    <cellStyle name="Accent5 18" xfId="1037" xr:uid="{00000000-0005-0000-0000-00000C040000}"/>
    <cellStyle name="Accent5 19" xfId="1038" xr:uid="{00000000-0005-0000-0000-00000D040000}"/>
    <cellStyle name="Accent5 2" xfId="1039" xr:uid="{00000000-0005-0000-0000-00000E040000}"/>
    <cellStyle name="Accent5 20" xfId="1040" xr:uid="{00000000-0005-0000-0000-00000F040000}"/>
    <cellStyle name="Accent5 21" xfId="1041" xr:uid="{00000000-0005-0000-0000-000010040000}"/>
    <cellStyle name="Accent5 22" xfId="1042" xr:uid="{00000000-0005-0000-0000-000011040000}"/>
    <cellStyle name="Accent5 23" xfId="1043" xr:uid="{00000000-0005-0000-0000-000012040000}"/>
    <cellStyle name="Accent5 24" xfId="1044" xr:uid="{00000000-0005-0000-0000-000013040000}"/>
    <cellStyle name="Accent5 25" xfId="1045" xr:uid="{00000000-0005-0000-0000-000014040000}"/>
    <cellStyle name="Accent5 26" xfId="1046" xr:uid="{00000000-0005-0000-0000-000015040000}"/>
    <cellStyle name="Accent5 27" xfId="1047" xr:uid="{00000000-0005-0000-0000-000016040000}"/>
    <cellStyle name="Accent5 28" xfId="1048" xr:uid="{00000000-0005-0000-0000-000017040000}"/>
    <cellStyle name="Accent5 29" xfId="1049" xr:uid="{00000000-0005-0000-0000-000018040000}"/>
    <cellStyle name="Accent5 3" xfId="1050" xr:uid="{00000000-0005-0000-0000-000019040000}"/>
    <cellStyle name="Accent5 30" xfId="1051" xr:uid="{00000000-0005-0000-0000-00001A040000}"/>
    <cellStyle name="Accent5 31" xfId="1052" xr:uid="{00000000-0005-0000-0000-00001B040000}"/>
    <cellStyle name="Accent5 32" xfId="1053" xr:uid="{00000000-0005-0000-0000-00001C040000}"/>
    <cellStyle name="Accent5 33" xfId="1054" xr:uid="{00000000-0005-0000-0000-00001D040000}"/>
    <cellStyle name="Accent5 34" xfId="1055" xr:uid="{00000000-0005-0000-0000-00001E040000}"/>
    <cellStyle name="Accent5 35" xfId="1056" xr:uid="{00000000-0005-0000-0000-00001F040000}"/>
    <cellStyle name="Accent5 36" xfId="1057" xr:uid="{00000000-0005-0000-0000-000020040000}"/>
    <cellStyle name="Accent5 37" xfId="1058" xr:uid="{00000000-0005-0000-0000-000021040000}"/>
    <cellStyle name="Accent5 38" xfId="1059" xr:uid="{00000000-0005-0000-0000-000022040000}"/>
    <cellStyle name="Accent5 39" xfId="1060" xr:uid="{00000000-0005-0000-0000-000023040000}"/>
    <cellStyle name="Accent5 4" xfId="1061" xr:uid="{00000000-0005-0000-0000-000024040000}"/>
    <cellStyle name="Accent5 40" xfId="1062" xr:uid="{00000000-0005-0000-0000-000025040000}"/>
    <cellStyle name="Accent5 5" xfId="1063" xr:uid="{00000000-0005-0000-0000-000026040000}"/>
    <cellStyle name="Accent5 6" xfId="1064" xr:uid="{00000000-0005-0000-0000-000027040000}"/>
    <cellStyle name="Accent5 7" xfId="1065" xr:uid="{00000000-0005-0000-0000-000028040000}"/>
    <cellStyle name="Accent5 8" xfId="1066" xr:uid="{00000000-0005-0000-0000-000029040000}"/>
    <cellStyle name="Accent5 9" xfId="1067" xr:uid="{00000000-0005-0000-0000-00002A040000}"/>
    <cellStyle name="Accent6" xfId="1068" xr:uid="{00000000-0005-0000-0000-00002B040000}"/>
    <cellStyle name="Accent6 10" xfId="1069" xr:uid="{00000000-0005-0000-0000-00002C040000}"/>
    <cellStyle name="Accent6 11" xfId="1070" xr:uid="{00000000-0005-0000-0000-00002D040000}"/>
    <cellStyle name="Accent6 12" xfId="1071" xr:uid="{00000000-0005-0000-0000-00002E040000}"/>
    <cellStyle name="Accent6 13" xfId="1072" xr:uid="{00000000-0005-0000-0000-00002F040000}"/>
    <cellStyle name="Accent6 14" xfId="1073" xr:uid="{00000000-0005-0000-0000-000030040000}"/>
    <cellStyle name="Accent6 15" xfId="1074" xr:uid="{00000000-0005-0000-0000-000031040000}"/>
    <cellStyle name="Accent6 16" xfId="1075" xr:uid="{00000000-0005-0000-0000-000032040000}"/>
    <cellStyle name="Accent6 17" xfId="1076" xr:uid="{00000000-0005-0000-0000-000033040000}"/>
    <cellStyle name="Accent6 18" xfId="1077" xr:uid="{00000000-0005-0000-0000-000034040000}"/>
    <cellStyle name="Accent6 19" xfId="1078" xr:uid="{00000000-0005-0000-0000-000035040000}"/>
    <cellStyle name="Accent6 2" xfId="1079" xr:uid="{00000000-0005-0000-0000-000036040000}"/>
    <cellStyle name="Accent6 20" xfId="1080" xr:uid="{00000000-0005-0000-0000-000037040000}"/>
    <cellStyle name="Accent6 21" xfId="1081" xr:uid="{00000000-0005-0000-0000-000038040000}"/>
    <cellStyle name="Accent6 22" xfId="1082" xr:uid="{00000000-0005-0000-0000-000039040000}"/>
    <cellStyle name="Accent6 23" xfId="1083" xr:uid="{00000000-0005-0000-0000-00003A040000}"/>
    <cellStyle name="Accent6 24" xfId="1084" xr:uid="{00000000-0005-0000-0000-00003B040000}"/>
    <cellStyle name="Accent6 25" xfId="1085" xr:uid="{00000000-0005-0000-0000-00003C040000}"/>
    <cellStyle name="Accent6 26" xfId="1086" xr:uid="{00000000-0005-0000-0000-00003D040000}"/>
    <cellStyle name="Accent6 27" xfId="1087" xr:uid="{00000000-0005-0000-0000-00003E040000}"/>
    <cellStyle name="Accent6 28" xfId="1088" xr:uid="{00000000-0005-0000-0000-00003F040000}"/>
    <cellStyle name="Accent6 29" xfId="1089" xr:uid="{00000000-0005-0000-0000-000040040000}"/>
    <cellStyle name="Accent6 3" xfId="1090" xr:uid="{00000000-0005-0000-0000-000041040000}"/>
    <cellStyle name="Accent6 30" xfId="1091" xr:uid="{00000000-0005-0000-0000-000042040000}"/>
    <cellStyle name="Accent6 31" xfId="1092" xr:uid="{00000000-0005-0000-0000-000043040000}"/>
    <cellStyle name="Accent6 32" xfId="1093" xr:uid="{00000000-0005-0000-0000-000044040000}"/>
    <cellStyle name="Accent6 33" xfId="1094" xr:uid="{00000000-0005-0000-0000-000045040000}"/>
    <cellStyle name="Accent6 34" xfId="1095" xr:uid="{00000000-0005-0000-0000-000046040000}"/>
    <cellStyle name="Accent6 35" xfId="1096" xr:uid="{00000000-0005-0000-0000-000047040000}"/>
    <cellStyle name="Accent6 36" xfId="1097" xr:uid="{00000000-0005-0000-0000-000048040000}"/>
    <cellStyle name="Accent6 37" xfId="1098" xr:uid="{00000000-0005-0000-0000-000049040000}"/>
    <cellStyle name="Accent6 38" xfId="1099" xr:uid="{00000000-0005-0000-0000-00004A040000}"/>
    <cellStyle name="Accent6 39" xfId="1100" xr:uid="{00000000-0005-0000-0000-00004B040000}"/>
    <cellStyle name="Accent6 4" xfId="1101" xr:uid="{00000000-0005-0000-0000-00004C040000}"/>
    <cellStyle name="Accent6 40" xfId="1102" xr:uid="{00000000-0005-0000-0000-00004D040000}"/>
    <cellStyle name="Accent6 5" xfId="1103" xr:uid="{00000000-0005-0000-0000-00004E040000}"/>
    <cellStyle name="Accent6 6" xfId="1104" xr:uid="{00000000-0005-0000-0000-00004F040000}"/>
    <cellStyle name="Accent6 7" xfId="1105" xr:uid="{00000000-0005-0000-0000-000050040000}"/>
    <cellStyle name="Accent6 8" xfId="1106" xr:uid="{00000000-0005-0000-0000-000051040000}"/>
    <cellStyle name="Accent6 9" xfId="1107" xr:uid="{00000000-0005-0000-0000-000052040000}"/>
    <cellStyle name="args.style" xfId="1108" xr:uid="{00000000-0005-0000-0000-000053040000}"/>
    <cellStyle name="Bad" xfId="1109" xr:uid="{00000000-0005-0000-0000-000054040000}"/>
    <cellStyle name="Bad 10" xfId="1110" xr:uid="{00000000-0005-0000-0000-000055040000}"/>
    <cellStyle name="Bad 11" xfId="1111" xr:uid="{00000000-0005-0000-0000-000056040000}"/>
    <cellStyle name="Bad 12" xfId="1112" xr:uid="{00000000-0005-0000-0000-000057040000}"/>
    <cellStyle name="Bad 13" xfId="1113" xr:uid="{00000000-0005-0000-0000-000058040000}"/>
    <cellStyle name="Bad 14" xfId="1114" xr:uid="{00000000-0005-0000-0000-000059040000}"/>
    <cellStyle name="Bad 15" xfId="1115" xr:uid="{00000000-0005-0000-0000-00005A040000}"/>
    <cellStyle name="Bad 16" xfId="1116" xr:uid="{00000000-0005-0000-0000-00005B040000}"/>
    <cellStyle name="Bad 17" xfId="1117" xr:uid="{00000000-0005-0000-0000-00005C040000}"/>
    <cellStyle name="Bad 18" xfId="1118" xr:uid="{00000000-0005-0000-0000-00005D040000}"/>
    <cellStyle name="Bad 19" xfId="1119" xr:uid="{00000000-0005-0000-0000-00005E040000}"/>
    <cellStyle name="Bad 2" xfId="1120" xr:uid="{00000000-0005-0000-0000-00005F040000}"/>
    <cellStyle name="Bad 20" xfId="1121" xr:uid="{00000000-0005-0000-0000-000060040000}"/>
    <cellStyle name="Bad 21" xfId="1122" xr:uid="{00000000-0005-0000-0000-000061040000}"/>
    <cellStyle name="Bad 22" xfId="1123" xr:uid="{00000000-0005-0000-0000-000062040000}"/>
    <cellStyle name="Bad 23" xfId="1124" xr:uid="{00000000-0005-0000-0000-000063040000}"/>
    <cellStyle name="Bad 24" xfId="1125" xr:uid="{00000000-0005-0000-0000-000064040000}"/>
    <cellStyle name="Bad 25" xfId="1126" xr:uid="{00000000-0005-0000-0000-000065040000}"/>
    <cellStyle name="Bad 26" xfId="1127" xr:uid="{00000000-0005-0000-0000-000066040000}"/>
    <cellStyle name="Bad 27" xfId="1128" xr:uid="{00000000-0005-0000-0000-000067040000}"/>
    <cellStyle name="Bad 28" xfId="1129" xr:uid="{00000000-0005-0000-0000-000068040000}"/>
    <cellStyle name="Bad 29" xfId="1130" xr:uid="{00000000-0005-0000-0000-000069040000}"/>
    <cellStyle name="Bad 3" xfId="1131" xr:uid="{00000000-0005-0000-0000-00006A040000}"/>
    <cellStyle name="Bad 30" xfId="1132" xr:uid="{00000000-0005-0000-0000-00006B040000}"/>
    <cellStyle name="Bad 31" xfId="1133" xr:uid="{00000000-0005-0000-0000-00006C040000}"/>
    <cellStyle name="Bad 32" xfId="1134" xr:uid="{00000000-0005-0000-0000-00006D040000}"/>
    <cellStyle name="Bad 33" xfId="1135" xr:uid="{00000000-0005-0000-0000-00006E040000}"/>
    <cellStyle name="Bad 34" xfId="1136" xr:uid="{00000000-0005-0000-0000-00006F040000}"/>
    <cellStyle name="Bad 35" xfId="1137" xr:uid="{00000000-0005-0000-0000-000070040000}"/>
    <cellStyle name="Bad 36" xfId="1138" xr:uid="{00000000-0005-0000-0000-000071040000}"/>
    <cellStyle name="Bad 37" xfId="1139" xr:uid="{00000000-0005-0000-0000-000072040000}"/>
    <cellStyle name="Bad 38" xfId="1140" xr:uid="{00000000-0005-0000-0000-000073040000}"/>
    <cellStyle name="Bad 39" xfId="1141" xr:uid="{00000000-0005-0000-0000-000074040000}"/>
    <cellStyle name="Bad 4" xfId="1142" xr:uid="{00000000-0005-0000-0000-000075040000}"/>
    <cellStyle name="Bad 40" xfId="1143" xr:uid="{00000000-0005-0000-0000-000076040000}"/>
    <cellStyle name="Bad 5" xfId="1144" xr:uid="{00000000-0005-0000-0000-000077040000}"/>
    <cellStyle name="Bad 6" xfId="1145" xr:uid="{00000000-0005-0000-0000-000078040000}"/>
    <cellStyle name="Bad 7" xfId="1146" xr:uid="{00000000-0005-0000-0000-000079040000}"/>
    <cellStyle name="Bad 8" xfId="1147" xr:uid="{00000000-0005-0000-0000-00007A040000}"/>
    <cellStyle name="Bad 9" xfId="1148" xr:uid="{00000000-0005-0000-0000-00007B040000}"/>
    <cellStyle name="Calc Currency (0)" xfId="1149" xr:uid="{00000000-0005-0000-0000-00007C040000}"/>
    <cellStyle name="Calc Currency (0) 2" xfId="1150" xr:uid="{00000000-0005-0000-0000-00007D040000}"/>
    <cellStyle name="Calc Currency (2)" xfId="1151" xr:uid="{00000000-0005-0000-0000-00007E040000}"/>
    <cellStyle name="Calc Currency (2) 2" xfId="1152" xr:uid="{00000000-0005-0000-0000-00007F040000}"/>
    <cellStyle name="Calc Percent (0)" xfId="1153" xr:uid="{00000000-0005-0000-0000-000080040000}"/>
    <cellStyle name="Calc Percent (0) 2" xfId="1154" xr:uid="{00000000-0005-0000-0000-000081040000}"/>
    <cellStyle name="Calc Percent (1)" xfId="1155" xr:uid="{00000000-0005-0000-0000-000082040000}"/>
    <cellStyle name="Calc Percent (1) 2" xfId="1156" xr:uid="{00000000-0005-0000-0000-000083040000}"/>
    <cellStyle name="Calc Percent (2)" xfId="1157" xr:uid="{00000000-0005-0000-0000-000084040000}"/>
    <cellStyle name="Calc Percent (2) 2" xfId="1158" xr:uid="{00000000-0005-0000-0000-000085040000}"/>
    <cellStyle name="Calc Units (0)" xfId="1159" xr:uid="{00000000-0005-0000-0000-000086040000}"/>
    <cellStyle name="Calc Units (0) 2" xfId="1160" xr:uid="{00000000-0005-0000-0000-000087040000}"/>
    <cellStyle name="Calc Units (1)" xfId="1161" xr:uid="{00000000-0005-0000-0000-000088040000}"/>
    <cellStyle name="Calc Units (1) 2" xfId="1162" xr:uid="{00000000-0005-0000-0000-000089040000}"/>
    <cellStyle name="Calc Units (2)" xfId="1163" xr:uid="{00000000-0005-0000-0000-00008A040000}"/>
    <cellStyle name="Calc Units (2) 2" xfId="1164" xr:uid="{00000000-0005-0000-0000-00008B040000}"/>
    <cellStyle name="Calculation" xfId="1165" xr:uid="{00000000-0005-0000-0000-00008C040000}"/>
    <cellStyle name="Calculation 10" xfId="1166" xr:uid="{00000000-0005-0000-0000-00008D040000}"/>
    <cellStyle name="Calculation 11" xfId="1167" xr:uid="{00000000-0005-0000-0000-00008E040000}"/>
    <cellStyle name="Calculation 12" xfId="1168" xr:uid="{00000000-0005-0000-0000-00008F040000}"/>
    <cellStyle name="Calculation 13" xfId="1169" xr:uid="{00000000-0005-0000-0000-000090040000}"/>
    <cellStyle name="Calculation 14" xfId="1170" xr:uid="{00000000-0005-0000-0000-000091040000}"/>
    <cellStyle name="Calculation 15" xfId="1171" xr:uid="{00000000-0005-0000-0000-000092040000}"/>
    <cellStyle name="Calculation 16" xfId="1172" xr:uid="{00000000-0005-0000-0000-000093040000}"/>
    <cellStyle name="Calculation 17" xfId="1173" xr:uid="{00000000-0005-0000-0000-000094040000}"/>
    <cellStyle name="Calculation 18" xfId="1174" xr:uid="{00000000-0005-0000-0000-000095040000}"/>
    <cellStyle name="Calculation 19" xfId="1175" xr:uid="{00000000-0005-0000-0000-000096040000}"/>
    <cellStyle name="Calculation 2" xfId="1176" xr:uid="{00000000-0005-0000-0000-000097040000}"/>
    <cellStyle name="Calculation 20" xfId="1177" xr:uid="{00000000-0005-0000-0000-000098040000}"/>
    <cellStyle name="Calculation 21" xfId="1178" xr:uid="{00000000-0005-0000-0000-000099040000}"/>
    <cellStyle name="Calculation 22" xfId="1179" xr:uid="{00000000-0005-0000-0000-00009A040000}"/>
    <cellStyle name="Calculation 23" xfId="1180" xr:uid="{00000000-0005-0000-0000-00009B040000}"/>
    <cellStyle name="Calculation 24" xfId="1181" xr:uid="{00000000-0005-0000-0000-00009C040000}"/>
    <cellStyle name="Calculation 25" xfId="1182" xr:uid="{00000000-0005-0000-0000-00009D040000}"/>
    <cellStyle name="Calculation 26" xfId="1183" xr:uid="{00000000-0005-0000-0000-00009E040000}"/>
    <cellStyle name="Calculation 27" xfId="1184" xr:uid="{00000000-0005-0000-0000-00009F040000}"/>
    <cellStyle name="Calculation 28" xfId="1185" xr:uid="{00000000-0005-0000-0000-0000A0040000}"/>
    <cellStyle name="Calculation 29" xfId="1186" xr:uid="{00000000-0005-0000-0000-0000A1040000}"/>
    <cellStyle name="Calculation 3" xfId="1187" xr:uid="{00000000-0005-0000-0000-0000A2040000}"/>
    <cellStyle name="Calculation 30" xfId="1188" xr:uid="{00000000-0005-0000-0000-0000A3040000}"/>
    <cellStyle name="Calculation 31" xfId="1189" xr:uid="{00000000-0005-0000-0000-0000A4040000}"/>
    <cellStyle name="Calculation 32" xfId="1190" xr:uid="{00000000-0005-0000-0000-0000A5040000}"/>
    <cellStyle name="Calculation 33" xfId="1191" xr:uid="{00000000-0005-0000-0000-0000A6040000}"/>
    <cellStyle name="Calculation 34" xfId="1192" xr:uid="{00000000-0005-0000-0000-0000A7040000}"/>
    <cellStyle name="Calculation 35" xfId="1193" xr:uid="{00000000-0005-0000-0000-0000A8040000}"/>
    <cellStyle name="Calculation 36" xfId="1194" xr:uid="{00000000-0005-0000-0000-0000A9040000}"/>
    <cellStyle name="Calculation 37" xfId="1195" xr:uid="{00000000-0005-0000-0000-0000AA040000}"/>
    <cellStyle name="Calculation 38" xfId="1196" xr:uid="{00000000-0005-0000-0000-0000AB040000}"/>
    <cellStyle name="Calculation 39" xfId="1197" xr:uid="{00000000-0005-0000-0000-0000AC040000}"/>
    <cellStyle name="Calculation 4" xfId="1198" xr:uid="{00000000-0005-0000-0000-0000AD040000}"/>
    <cellStyle name="Calculation 40" xfId="1199" xr:uid="{00000000-0005-0000-0000-0000AE040000}"/>
    <cellStyle name="Calculation 5" xfId="1200" xr:uid="{00000000-0005-0000-0000-0000AF040000}"/>
    <cellStyle name="Calculation 6" xfId="1201" xr:uid="{00000000-0005-0000-0000-0000B0040000}"/>
    <cellStyle name="Calculation 7" xfId="1202" xr:uid="{00000000-0005-0000-0000-0000B1040000}"/>
    <cellStyle name="Calculation 8" xfId="1203" xr:uid="{00000000-0005-0000-0000-0000B2040000}"/>
    <cellStyle name="Calculation 9" xfId="1204" xr:uid="{00000000-0005-0000-0000-0000B3040000}"/>
    <cellStyle name="Check Cell" xfId="1205" xr:uid="{00000000-0005-0000-0000-0000B4040000}"/>
    <cellStyle name="Check Cell 10" xfId="1206" xr:uid="{00000000-0005-0000-0000-0000B5040000}"/>
    <cellStyle name="Check Cell 11" xfId="1207" xr:uid="{00000000-0005-0000-0000-0000B6040000}"/>
    <cellStyle name="Check Cell 12" xfId="1208" xr:uid="{00000000-0005-0000-0000-0000B7040000}"/>
    <cellStyle name="Check Cell 13" xfId="1209" xr:uid="{00000000-0005-0000-0000-0000B8040000}"/>
    <cellStyle name="Check Cell 14" xfId="1210" xr:uid="{00000000-0005-0000-0000-0000B9040000}"/>
    <cellStyle name="Check Cell 15" xfId="1211" xr:uid="{00000000-0005-0000-0000-0000BA040000}"/>
    <cellStyle name="Check Cell 16" xfId="1212" xr:uid="{00000000-0005-0000-0000-0000BB040000}"/>
    <cellStyle name="Check Cell 17" xfId="1213" xr:uid="{00000000-0005-0000-0000-0000BC040000}"/>
    <cellStyle name="Check Cell 18" xfId="1214" xr:uid="{00000000-0005-0000-0000-0000BD040000}"/>
    <cellStyle name="Check Cell 19" xfId="1215" xr:uid="{00000000-0005-0000-0000-0000BE040000}"/>
    <cellStyle name="Check Cell 2" xfId="1216" xr:uid="{00000000-0005-0000-0000-0000BF040000}"/>
    <cellStyle name="Check Cell 20" xfId="1217" xr:uid="{00000000-0005-0000-0000-0000C0040000}"/>
    <cellStyle name="Check Cell 21" xfId="1218" xr:uid="{00000000-0005-0000-0000-0000C1040000}"/>
    <cellStyle name="Check Cell 22" xfId="1219" xr:uid="{00000000-0005-0000-0000-0000C2040000}"/>
    <cellStyle name="Check Cell 23" xfId="1220" xr:uid="{00000000-0005-0000-0000-0000C3040000}"/>
    <cellStyle name="Check Cell 24" xfId="1221" xr:uid="{00000000-0005-0000-0000-0000C4040000}"/>
    <cellStyle name="Check Cell 25" xfId="1222" xr:uid="{00000000-0005-0000-0000-0000C5040000}"/>
    <cellStyle name="Check Cell 26" xfId="1223" xr:uid="{00000000-0005-0000-0000-0000C6040000}"/>
    <cellStyle name="Check Cell 27" xfId="1224" xr:uid="{00000000-0005-0000-0000-0000C7040000}"/>
    <cellStyle name="Check Cell 28" xfId="1225" xr:uid="{00000000-0005-0000-0000-0000C8040000}"/>
    <cellStyle name="Check Cell 29" xfId="1226" xr:uid="{00000000-0005-0000-0000-0000C9040000}"/>
    <cellStyle name="Check Cell 3" xfId="1227" xr:uid="{00000000-0005-0000-0000-0000CA040000}"/>
    <cellStyle name="Check Cell 30" xfId="1228" xr:uid="{00000000-0005-0000-0000-0000CB040000}"/>
    <cellStyle name="Check Cell 31" xfId="1229" xr:uid="{00000000-0005-0000-0000-0000CC040000}"/>
    <cellStyle name="Check Cell 32" xfId="1230" xr:uid="{00000000-0005-0000-0000-0000CD040000}"/>
    <cellStyle name="Check Cell 33" xfId="1231" xr:uid="{00000000-0005-0000-0000-0000CE040000}"/>
    <cellStyle name="Check Cell 34" xfId="1232" xr:uid="{00000000-0005-0000-0000-0000CF040000}"/>
    <cellStyle name="Check Cell 35" xfId="1233" xr:uid="{00000000-0005-0000-0000-0000D0040000}"/>
    <cellStyle name="Check Cell 36" xfId="1234" xr:uid="{00000000-0005-0000-0000-0000D1040000}"/>
    <cellStyle name="Check Cell 37" xfId="1235" xr:uid="{00000000-0005-0000-0000-0000D2040000}"/>
    <cellStyle name="Check Cell 38" xfId="1236" xr:uid="{00000000-0005-0000-0000-0000D3040000}"/>
    <cellStyle name="Check Cell 39" xfId="1237" xr:uid="{00000000-0005-0000-0000-0000D4040000}"/>
    <cellStyle name="Check Cell 4" xfId="1238" xr:uid="{00000000-0005-0000-0000-0000D5040000}"/>
    <cellStyle name="Check Cell 40" xfId="1239" xr:uid="{00000000-0005-0000-0000-0000D6040000}"/>
    <cellStyle name="Check Cell 5" xfId="1240" xr:uid="{00000000-0005-0000-0000-0000D7040000}"/>
    <cellStyle name="Check Cell 6" xfId="1241" xr:uid="{00000000-0005-0000-0000-0000D8040000}"/>
    <cellStyle name="Check Cell 7" xfId="1242" xr:uid="{00000000-0005-0000-0000-0000D9040000}"/>
    <cellStyle name="Check Cell 8" xfId="1243" xr:uid="{00000000-0005-0000-0000-0000DA040000}"/>
    <cellStyle name="Check Cell 9" xfId="1244" xr:uid="{00000000-0005-0000-0000-0000DB040000}"/>
    <cellStyle name="Comma [0] 2" xfId="1245" xr:uid="{00000000-0005-0000-0000-0000DC040000}"/>
    <cellStyle name="Comma [00]" xfId="1246" xr:uid="{00000000-0005-0000-0000-0000DD040000}"/>
    <cellStyle name="Comma [00] 2" xfId="1247" xr:uid="{00000000-0005-0000-0000-0000DE040000}"/>
    <cellStyle name="Copied" xfId="1248" xr:uid="{00000000-0005-0000-0000-0000DF040000}"/>
    <cellStyle name="COST1" xfId="1249" xr:uid="{00000000-0005-0000-0000-0000E0040000}"/>
    <cellStyle name="Currency [00]" xfId="1250" xr:uid="{00000000-0005-0000-0000-0000E1040000}"/>
    <cellStyle name="Currency [00] 2" xfId="1251" xr:uid="{00000000-0005-0000-0000-0000E2040000}"/>
    <cellStyle name="Date Short" xfId="1252" xr:uid="{00000000-0005-0000-0000-0000E3040000}"/>
    <cellStyle name="Enter Currency (0)" xfId="1253" xr:uid="{00000000-0005-0000-0000-0000E4040000}"/>
    <cellStyle name="Enter Currency (0) 2" xfId="1254" xr:uid="{00000000-0005-0000-0000-0000E5040000}"/>
    <cellStyle name="Enter Currency (2)" xfId="1255" xr:uid="{00000000-0005-0000-0000-0000E6040000}"/>
    <cellStyle name="Enter Currency (2) 2" xfId="1256" xr:uid="{00000000-0005-0000-0000-0000E7040000}"/>
    <cellStyle name="Enter Units (0)" xfId="1257" xr:uid="{00000000-0005-0000-0000-0000E8040000}"/>
    <cellStyle name="Enter Units (0) 2" xfId="1258" xr:uid="{00000000-0005-0000-0000-0000E9040000}"/>
    <cellStyle name="Enter Units (1)" xfId="1259" xr:uid="{00000000-0005-0000-0000-0000EA040000}"/>
    <cellStyle name="Enter Units (1) 2" xfId="1260" xr:uid="{00000000-0005-0000-0000-0000EB040000}"/>
    <cellStyle name="Enter Units (2)" xfId="1261" xr:uid="{00000000-0005-0000-0000-0000EC040000}"/>
    <cellStyle name="Enter Units (2) 2" xfId="1262" xr:uid="{00000000-0005-0000-0000-0000ED040000}"/>
    <cellStyle name="Entered" xfId="1263" xr:uid="{00000000-0005-0000-0000-0000EE040000}"/>
    <cellStyle name="Explanatory Text" xfId="1264" xr:uid="{00000000-0005-0000-0000-0000EF040000}"/>
    <cellStyle name="Explanatory Text 10" xfId="1265" xr:uid="{00000000-0005-0000-0000-0000F0040000}"/>
    <cellStyle name="Explanatory Text 11" xfId="1266" xr:uid="{00000000-0005-0000-0000-0000F1040000}"/>
    <cellStyle name="Explanatory Text 12" xfId="1267" xr:uid="{00000000-0005-0000-0000-0000F2040000}"/>
    <cellStyle name="Explanatory Text 13" xfId="1268" xr:uid="{00000000-0005-0000-0000-0000F3040000}"/>
    <cellStyle name="Explanatory Text 14" xfId="1269" xr:uid="{00000000-0005-0000-0000-0000F4040000}"/>
    <cellStyle name="Explanatory Text 15" xfId="1270" xr:uid="{00000000-0005-0000-0000-0000F5040000}"/>
    <cellStyle name="Explanatory Text 16" xfId="1271" xr:uid="{00000000-0005-0000-0000-0000F6040000}"/>
    <cellStyle name="Explanatory Text 17" xfId="1272" xr:uid="{00000000-0005-0000-0000-0000F7040000}"/>
    <cellStyle name="Explanatory Text 18" xfId="1273" xr:uid="{00000000-0005-0000-0000-0000F8040000}"/>
    <cellStyle name="Explanatory Text 19" xfId="1274" xr:uid="{00000000-0005-0000-0000-0000F9040000}"/>
    <cellStyle name="Explanatory Text 2" xfId="1275" xr:uid="{00000000-0005-0000-0000-0000FA040000}"/>
    <cellStyle name="Explanatory Text 20" xfId="1276" xr:uid="{00000000-0005-0000-0000-0000FB040000}"/>
    <cellStyle name="Explanatory Text 21" xfId="1277" xr:uid="{00000000-0005-0000-0000-0000FC040000}"/>
    <cellStyle name="Explanatory Text 22" xfId="1278" xr:uid="{00000000-0005-0000-0000-0000FD040000}"/>
    <cellStyle name="Explanatory Text 23" xfId="1279" xr:uid="{00000000-0005-0000-0000-0000FE040000}"/>
    <cellStyle name="Explanatory Text 24" xfId="1280" xr:uid="{00000000-0005-0000-0000-0000FF040000}"/>
    <cellStyle name="Explanatory Text 25" xfId="1281" xr:uid="{00000000-0005-0000-0000-000000050000}"/>
    <cellStyle name="Explanatory Text 26" xfId="1282" xr:uid="{00000000-0005-0000-0000-000001050000}"/>
    <cellStyle name="Explanatory Text 27" xfId="1283" xr:uid="{00000000-0005-0000-0000-000002050000}"/>
    <cellStyle name="Explanatory Text 28" xfId="1284" xr:uid="{00000000-0005-0000-0000-000003050000}"/>
    <cellStyle name="Explanatory Text 29" xfId="1285" xr:uid="{00000000-0005-0000-0000-000004050000}"/>
    <cellStyle name="Explanatory Text 3" xfId="1286" xr:uid="{00000000-0005-0000-0000-000005050000}"/>
    <cellStyle name="Explanatory Text 30" xfId="1287" xr:uid="{00000000-0005-0000-0000-000006050000}"/>
    <cellStyle name="Explanatory Text 31" xfId="1288" xr:uid="{00000000-0005-0000-0000-000007050000}"/>
    <cellStyle name="Explanatory Text 32" xfId="1289" xr:uid="{00000000-0005-0000-0000-000008050000}"/>
    <cellStyle name="Explanatory Text 33" xfId="1290" xr:uid="{00000000-0005-0000-0000-000009050000}"/>
    <cellStyle name="Explanatory Text 34" xfId="1291" xr:uid="{00000000-0005-0000-0000-00000A050000}"/>
    <cellStyle name="Explanatory Text 35" xfId="1292" xr:uid="{00000000-0005-0000-0000-00000B050000}"/>
    <cellStyle name="Explanatory Text 36" xfId="1293" xr:uid="{00000000-0005-0000-0000-00000C050000}"/>
    <cellStyle name="Explanatory Text 37" xfId="1294" xr:uid="{00000000-0005-0000-0000-00000D050000}"/>
    <cellStyle name="Explanatory Text 38" xfId="1295" xr:uid="{00000000-0005-0000-0000-00000E050000}"/>
    <cellStyle name="Explanatory Text 39" xfId="1296" xr:uid="{00000000-0005-0000-0000-00000F050000}"/>
    <cellStyle name="Explanatory Text 4" xfId="1297" xr:uid="{00000000-0005-0000-0000-000010050000}"/>
    <cellStyle name="Explanatory Text 40" xfId="1298" xr:uid="{00000000-0005-0000-0000-000011050000}"/>
    <cellStyle name="Explanatory Text 5" xfId="1299" xr:uid="{00000000-0005-0000-0000-000012050000}"/>
    <cellStyle name="Explanatory Text 6" xfId="1300" xr:uid="{00000000-0005-0000-0000-000013050000}"/>
    <cellStyle name="Explanatory Text 7" xfId="1301" xr:uid="{00000000-0005-0000-0000-000014050000}"/>
    <cellStyle name="Explanatory Text 8" xfId="1302" xr:uid="{00000000-0005-0000-0000-000015050000}"/>
    <cellStyle name="Explanatory Text 9" xfId="1303" xr:uid="{00000000-0005-0000-0000-000016050000}"/>
    <cellStyle name="Good" xfId="1304" xr:uid="{00000000-0005-0000-0000-000017050000}"/>
    <cellStyle name="Good 10" xfId="1305" xr:uid="{00000000-0005-0000-0000-000018050000}"/>
    <cellStyle name="Good 11" xfId="1306" xr:uid="{00000000-0005-0000-0000-000019050000}"/>
    <cellStyle name="Good 12" xfId="1307" xr:uid="{00000000-0005-0000-0000-00001A050000}"/>
    <cellStyle name="Good 13" xfId="1308" xr:uid="{00000000-0005-0000-0000-00001B050000}"/>
    <cellStyle name="Good 14" xfId="1309" xr:uid="{00000000-0005-0000-0000-00001C050000}"/>
    <cellStyle name="Good 15" xfId="1310" xr:uid="{00000000-0005-0000-0000-00001D050000}"/>
    <cellStyle name="Good 16" xfId="1311" xr:uid="{00000000-0005-0000-0000-00001E050000}"/>
    <cellStyle name="Good 17" xfId="1312" xr:uid="{00000000-0005-0000-0000-00001F050000}"/>
    <cellStyle name="Good 18" xfId="1313" xr:uid="{00000000-0005-0000-0000-000020050000}"/>
    <cellStyle name="Good 19" xfId="1314" xr:uid="{00000000-0005-0000-0000-000021050000}"/>
    <cellStyle name="Good 2" xfId="1315" xr:uid="{00000000-0005-0000-0000-000022050000}"/>
    <cellStyle name="Good 20" xfId="1316" xr:uid="{00000000-0005-0000-0000-000023050000}"/>
    <cellStyle name="Good 21" xfId="1317" xr:uid="{00000000-0005-0000-0000-000024050000}"/>
    <cellStyle name="Good 22" xfId="1318" xr:uid="{00000000-0005-0000-0000-000025050000}"/>
    <cellStyle name="Good 23" xfId="1319" xr:uid="{00000000-0005-0000-0000-000026050000}"/>
    <cellStyle name="Good 24" xfId="1320" xr:uid="{00000000-0005-0000-0000-000027050000}"/>
    <cellStyle name="Good 25" xfId="1321" xr:uid="{00000000-0005-0000-0000-000028050000}"/>
    <cellStyle name="Good 26" xfId="1322" xr:uid="{00000000-0005-0000-0000-000029050000}"/>
    <cellStyle name="Good 27" xfId="1323" xr:uid="{00000000-0005-0000-0000-00002A050000}"/>
    <cellStyle name="Good 28" xfId="1324" xr:uid="{00000000-0005-0000-0000-00002B050000}"/>
    <cellStyle name="Good 29" xfId="1325" xr:uid="{00000000-0005-0000-0000-00002C050000}"/>
    <cellStyle name="Good 3" xfId="1326" xr:uid="{00000000-0005-0000-0000-00002D050000}"/>
    <cellStyle name="Good 30" xfId="1327" xr:uid="{00000000-0005-0000-0000-00002E050000}"/>
    <cellStyle name="Good 31" xfId="1328" xr:uid="{00000000-0005-0000-0000-00002F050000}"/>
    <cellStyle name="Good 32" xfId="1329" xr:uid="{00000000-0005-0000-0000-000030050000}"/>
    <cellStyle name="Good 33" xfId="1330" xr:uid="{00000000-0005-0000-0000-000031050000}"/>
    <cellStyle name="Good 34" xfId="1331" xr:uid="{00000000-0005-0000-0000-000032050000}"/>
    <cellStyle name="Good 35" xfId="1332" xr:uid="{00000000-0005-0000-0000-000033050000}"/>
    <cellStyle name="Good 36" xfId="1333" xr:uid="{00000000-0005-0000-0000-000034050000}"/>
    <cellStyle name="Good 37" xfId="1334" xr:uid="{00000000-0005-0000-0000-000035050000}"/>
    <cellStyle name="Good 38" xfId="1335" xr:uid="{00000000-0005-0000-0000-000036050000}"/>
    <cellStyle name="Good 39" xfId="1336" xr:uid="{00000000-0005-0000-0000-000037050000}"/>
    <cellStyle name="Good 4" xfId="1337" xr:uid="{00000000-0005-0000-0000-000038050000}"/>
    <cellStyle name="Good 40" xfId="1338" xr:uid="{00000000-0005-0000-0000-000039050000}"/>
    <cellStyle name="Good 5" xfId="1339" xr:uid="{00000000-0005-0000-0000-00003A050000}"/>
    <cellStyle name="Good 6" xfId="1340" xr:uid="{00000000-0005-0000-0000-00003B050000}"/>
    <cellStyle name="Good 7" xfId="1341" xr:uid="{00000000-0005-0000-0000-00003C050000}"/>
    <cellStyle name="Good 8" xfId="1342" xr:uid="{00000000-0005-0000-0000-00003D050000}"/>
    <cellStyle name="Good 9" xfId="1343" xr:uid="{00000000-0005-0000-0000-00003E050000}"/>
    <cellStyle name="Grey" xfId="1344" xr:uid="{00000000-0005-0000-0000-00003F050000}"/>
    <cellStyle name="Header1" xfId="1345" xr:uid="{00000000-0005-0000-0000-000040050000}"/>
    <cellStyle name="Header2" xfId="1346" xr:uid="{00000000-0005-0000-0000-000041050000}"/>
    <cellStyle name="Heading 1" xfId="1347" xr:uid="{00000000-0005-0000-0000-000042050000}"/>
    <cellStyle name="Heading 2" xfId="1348" xr:uid="{00000000-0005-0000-0000-000043050000}"/>
    <cellStyle name="Heading 3" xfId="1349" xr:uid="{00000000-0005-0000-0000-000044050000}"/>
    <cellStyle name="Heading 4" xfId="1350" xr:uid="{00000000-0005-0000-0000-000045050000}"/>
    <cellStyle name="Input" xfId="1352" xr:uid="{00000000-0005-0000-0000-000047050000}"/>
    <cellStyle name="Input [yellow]" xfId="1353" xr:uid="{00000000-0005-0000-0000-000048050000}"/>
    <cellStyle name="Input 10" xfId="1354" xr:uid="{00000000-0005-0000-0000-000049050000}"/>
    <cellStyle name="Input 11" xfId="1355" xr:uid="{00000000-0005-0000-0000-00004A050000}"/>
    <cellStyle name="Input 12" xfId="1356" xr:uid="{00000000-0005-0000-0000-00004B050000}"/>
    <cellStyle name="Input 13" xfId="1357" xr:uid="{00000000-0005-0000-0000-00004C050000}"/>
    <cellStyle name="Input 14" xfId="1358" xr:uid="{00000000-0005-0000-0000-00004D050000}"/>
    <cellStyle name="Input 15" xfId="1359" xr:uid="{00000000-0005-0000-0000-00004E050000}"/>
    <cellStyle name="Input 16" xfId="1360" xr:uid="{00000000-0005-0000-0000-00004F050000}"/>
    <cellStyle name="Input 17" xfId="1361" xr:uid="{00000000-0005-0000-0000-000050050000}"/>
    <cellStyle name="Input 18" xfId="1362" xr:uid="{00000000-0005-0000-0000-000051050000}"/>
    <cellStyle name="Input 19" xfId="1363" xr:uid="{00000000-0005-0000-0000-000052050000}"/>
    <cellStyle name="Input 2" xfId="1364" xr:uid="{00000000-0005-0000-0000-000053050000}"/>
    <cellStyle name="Input 20" xfId="1365" xr:uid="{00000000-0005-0000-0000-000054050000}"/>
    <cellStyle name="Input 21" xfId="1366" xr:uid="{00000000-0005-0000-0000-000055050000}"/>
    <cellStyle name="Input 22" xfId="1367" xr:uid="{00000000-0005-0000-0000-000056050000}"/>
    <cellStyle name="Input 23" xfId="1368" xr:uid="{00000000-0005-0000-0000-000057050000}"/>
    <cellStyle name="Input 24" xfId="1369" xr:uid="{00000000-0005-0000-0000-000058050000}"/>
    <cellStyle name="Input 25" xfId="1370" xr:uid="{00000000-0005-0000-0000-000059050000}"/>
    <cellStyle name="Input 26" xfId="1371" xr:uid="{00000000-0005-0000-0000-00005A050000}"/>
    <cellStyle name="Input 27" xfId="1372" xr:uid="{00000000-0005-0000-0000-00005B050000}"/>
    <cellStyle name="Input 28" xfId="1373" xr:uid="{00000000-0005-0000-0000-00005C050000}"/>
    <cellStyle name="Input 29" xfId="1374" xr:uid="{00000000-0005-0000-0000-00005D050000}"/>
    <cellStyle name="Input 3" xfId="1375" xr:uid="{00000000-0005-0000-0000-00005E050000}"/>
    <cellStyle name="Input 30" xfId="1376" xr:uid="{00000000-0005-0000-0000-00005F050000}"/>
    <cellStyle name="Input 31" xfId="1377" xr:uid="{00000000-0005-0000-0000-000060050000}"/>
    <cellStyle name="Input 32" xfId="1378" xr:uid="{00000000-0005-0000-0000-000061050000}"/>
    <cellStyle name="Input 33" xfId="1379" xr:uid="{00000000-0005-0000-0000-000062050000}"/>
    <cellStyle name="Input 34" xfId="1380" xr:uid="{00000000-0005-0000-0000-000063050000}"/>
    <cellStyle name="Input 35" xfId="1381" xr:uid="{00000000-0005-0000-0000-000064050000}"/>
    <cellStyle name="Input 36" xfId="1382" xr:uid="{00000000-0005-0000-0000-000065050000}"/>
    <cellStyle name="Input 37" xfId="1383" xr:uid="{00000000-0005-0000-0000-000066050000}"/>
    <cellStyle name="Input 38" xfId="1384" xr:uid="{00000000-0005-0000-0000-000067050000}"/>
    <cellStyle name="Input 39" xfId="1385" xr:uid="{00000000-0005-0000-0000-000068050000}"/>
    <cellStyle name="Input 4" xfId="1386" xr:uid="{00000000-0005-0000-0000-000069050000}"/>
    <cellStyle name="Input 40" xfId="1387" xr:uid="{00000000-0005-0000-0000-00006A050000}"/>
    <cellStyle name="Input 5" xfId="1388" xr:uid="{00000000-0005-0000-0000-00006B050000}"/>
    <cellStyle name="Input 6" xfId="1389" xr:uid="{00000000-0005-0000-0000-00006C050000}"/>
    <cellStyle name="Input 7" xfId="1390" xr:uid="{00000000-0005-0000-0000-00006D050000}"/>
    <cellStyle name="Input 8" xfId="1391" xr:uid="{00000000-0005-0000-0000-00006E050000}"/>
    <cellStyle name="Input 9" xfId="1392" xr:uid="{00000000-0005-0000-0000-00006F050000}"/>
    <cellStyle name="Input Cells" xfId="1393" xr:uid="{00000000-0005-0000-0000-000070050000}"/>
    <cellStyle name="Link Currency (0)" xfId="1394" xr:uid="{00000000-0005-0000-0000-000071050000}"/>
    <cellStyle name="Link Currency (0) 2" xfId="1395" xr:uid="{00000000-0005-0000-0000-000072050000}"/>
    <cellStyle name="Link Currency (2)" xfId="1396" xr:uid="{00000000-0005-0000-0000-000073050000}"/>
    <cellStyle name="Link Currency (2) 2" xfId="1397" xr:uid="{00000000-0005-0000-0000-000074050000}"/>
    <cellStyle name="Link Units (0)" xfId="1398" xr:uid="{00000000-0005-0000-0000-000075050000}"/>
    <cellStyle name="Link Units (0) 2" xfId="1399" xr:uid="{00000000-0005-0000-0000-000076050000}"/>
    <cellStyle name="Link Units (1)" xfId="1400" xr:uid="{00000000-0005-0000-0000-000077050000}"/>
    <cellStyle name="Link Units (1) 2" xfId="1401" xr:uid="{00000000-0005-0000-0000-000078050000}"/>
    <cellStyle name="Link Units (2)" xfId="1402" xr:uid="{00000000-0005-0000-0000-000079050000}"/>
    <cellStyle name="Link Units (2) 2" xfId="1403" xr:uid="{00000000-0005-0000-0000-00007A050000}"/>
    <cellStyle name="Linked Cell" xfId="1404" xr:uid="{00000000-0005-0000-0000-00007B050000}"/>
    <cellStyle name="Linked Cell 10" xfId="1405" xr:uid="{00000000-0005-0000-0000-00007C050000}"/>
    <cellStyle name="Linked Cell 11" xfId="1406" xr:uid="{00000000-0005-0000-0000-00007D050000}"/>
    <cellStyle name="Linked Cell 12" xfId="1407" xr:uid="{00000000-0005-0000-0000-00007E050000}"/>
    <cellStyle name="Linked Cell 13" xfId="1408" xr:uid="{00000000-0005-0000-0000-00007F050000}"/>
    <cellStyle name="Linked Cell 14" xfId="1409" xr:uid="{00000000-0005-0000-0000-000080050000}"/>
    <cellStyle name="Linked Cell 15" xfId="1410" xr:uid="{00000000-0005-0000-0000-000081050000}"/>
    <cellStyle name="Linked Cell 16" xfId="1411" xr:uid="{00000000-0005-0000-0000-000082050000}"/>
    <cellStyle name="Linked Cell 17" xfId="1412" xr:uid="{00000000-0005-0000-0000-000083050000}"/>
    <cellStyle name="Linked Cell 18" xfId="1413" xr:uid="{00000000-0005-0000-0000-000084050000}"/>
    <cellStyle name="Linked Cell 19" xfId="1414" xr:uid="{00000000-0005-0000-0000-000085050000}"/>
    <cellStyle name="Linked Cell 2" xfId="1415" xr:uid="{00000000-0005-0000-0000-000086050000}"/>
    <cellStyle name="Linked Cell 20" xfId="1416" xr:uid="{00000000-0005-0000-0000-000087050000}"/>
    <cellStyle name="Linked Cell 21" xfId="1417" xr:uid="{00000000-0005-0000-0000-000088050000}"/>
    <cellStyle name="Linked Cell 22" xfId="1418" xr:uid="{00000000-0005-0000-0000-000089050000}"/>
    <cellStyle name="Linked Cell 23" xfId="1419" xr:uid="{00000000-0005-0000-0000-00008A050000}"/>
    <cellStyle name="Linked Cell 24" xfId="1420" xr:uid="{00000000-0005-0000-0000-00008B050000}"/>
    <cellStyle name="Linked Cell 25" xfId="1421" xr:uid="{00000000-0005-0000-0000-00008C050000}"/>
    <cellStyle name="Linked Cell 26" xfId="1422" xr:uid="{00000000-0005-0000-0000-00008D050000}"/>
    <cellStyle name="Linked Cell 27" xfId="1423" xr:uid="{00000000-0005-0000-0000-00008E050000}"/>
    <cellStyle name="Linked Cell 28" xfId="1424" xr:uid="{00000000-0005-0000-0000-00008F050000}"/>
    <cellStyle name="Linked Cell 29" xfId="1425" xr:uid="{00000000-0005-0000-0000-000090050000}"/>
    <cellStyle name="Linked Cell 3" xfId="1426" xr:uid="{00000000-0005-0000-0000-000091050000}"/>
    <cellStyle name="Linked Cell 30" xfId="1427" xr:uid="{00000000-0005-0000-0000-000092050000}"/>
    <cellStyle name="Linked Cell 31" xfId="1428" xr:uid="{00000000-0005-0000-0000-000093050000}"/>
    <cellStyle name="Linked Cell 32" xfId="1429" xr:uid="{00000000-0005-0000-0000-000094050000}"/>
    <cellStyle name="Linked Cell 33" xfId="1430" xr:uid="{00000000-0005-0000-0000-000095050000}"/>
    <cellStyle name="Linked Cell 34" xfId="1431" xr:uid="{00000000-0005-0000-0000-000096050000}"/>
    <cellStyle name="Linked Cell 35" xfId="1432" xr:uid="{00000000-0005-0000-0000-000097050000}"/>
    <cellStyle name="Linked Cell 36" xfId="1433" xr:uid="{00000000-0005-0000-0000-000098050000}"/>
    <cellStyle name="Linked Cell 37" xfId="1434" xr:uid="{00000000-0005-0000-0000-000099050000}"/>
    <cellStyle name="Linked Cell 38" xfId="1435" xr:uid="{00000000-0005-0000-0000-00009A050000}"/>
    <cellStyle name="Linked Cell 39" xfId="1436" xr:uid="{00000000-0005-0000-0000-00009B050000}"/>
    <cellStyle name="Linked Cell 4" xfId="1437" xr:uid="{00000000-0005-0000-0000-00009C050000}"/>
    <cellStyle name="Linked Cell 40" xfId="1438" xr:uid="{00000000-0005-0000-0000-00009D050000}"/>
    <cellStyle name="Linked Cell 5" xfId="1439" xr:uid="{00000000-0005-0000-0000-00009E050000}"/>
    <cellStyle name="Linked Cell 6" xfId="1440" xr:uid="{00000000-0005-0000-0000-00009F050000}"/>
    <cellStyle name="Linked Cell 7" xfId="1441" xr:uid="{00000000-0005-0000-0000-0000A0050000}"/>
    <cellStyle name="Linked Cell 8" xfId="1442" xr:uid="{00000000-0005-0000-0000-0000A1050000}"/>
    <cellStyle name="Linked Cell 9" xfId="1443" xr:uid="{00000000-0005-0000-0000-0000A2050000}"/>
    <cellStyle name="Linked Cells" xfId="1444" xr:uid="{00000000-0005-0000-0000-0000A3050000}"/>
    <cellStyle name="Millares [0]_주간출고현황&amp;샘플발송현황" xfId="1445" xr:uid="{00000000-0005-0000-0000-0000A4050000}"/>
    <cellStyle name="Milliers [0]_CTC" xfId="1446" xr:uid="{00000000-0005-0000-0000-0000A5050000}"/>
    <cellStyle name="Milliers_CTC" xfId="1447" xr:uid="{00000000-0005-0000-0000-0000A6050000}"/>
    <cellStyle name="Mon?aire [0]_CTC" xfId="1448" xr:uid="{00000000-0005-0000-0000-0000A7050000}"/>
    <cellStyle name="Mon?aire_CTC" xfId="1449" xr:uid="{00000000-0005-0000-0000-0000A8050000}"/>
    <cellStyle name="Neutral" xfId="1450" xr:uid="{00000000-0005-0000-0000-0000A9050000}"/>
    <cellStyle name="Neutral 10" xfId="1451" xr:uid="{00000000-0005-0000-0000-0000AA050000}"/>
    <cellStyle name="Neutral 11" xfId="1452" xr:uid="{00000000-0005-0000-0000-0000AB050000}"/>
    <cellStyle name="Neutral 12" xfId="1453" xr:uid="{00000000-0005-0000-0000-0000AC050000}"/>
    <cellStyle name="Neutral 13" xfId="1454" xr:uid="{00000000-0005-0000-0000-0000AD050000}"/>
    <cellStyle name="Neutral 14" xfId="1455" xr:uid="{00000000-0005-0000-0000-0000AE050000}"/>
    <cellStyle name="Neutral 15" xfId="1456" xr:uid="{00000000-0005-0000-0000-0000AF050000}"/>
    <cellStyle name="Neutral 16" xfId="1457" xr:uid="{00000000-0005-0000-0000-0000B0050000}"/>
    <cellStyle name="Neutral 17" xfId="1458" xr:uid="{00000000-0005-0000-0000-0000B1050000}"/>
    <cellStyle name="Neutral 18" xfId="1459" xr:uid="{00000000-0005-0000-0000-0000B2050000}"/>
    <cellStyle name="Neutral 19" xfId="1460" xr:uid="{00000000-0005-0000-0000-0000B3050000}"/>
    <cellStyle name="Neutral 2" xfId="1461" xr:uid="{00000000-0005-0000-0000-0000B4050000}"/>
    <cellStyle name="Neutral 20" xfId="1462" xr:uid="{00000000-0005-0000-0000-0000B5050000}"/>
    <cellStyle name="Neutral 21" xfId="1463" xr:uid="{00000000-0005-0000-0000-0000B6050000}"/>
    <cellStyle name="Neutral 22" xfId="1464" xr:uid="{00000000-0005-0000-0000-0000B7050000}"/>
    <cellStyle name="Neutral 23" xfId="1465" xr:uid="{00000000-0005-0000-0000-0000B8050000}"/>
    <cellStyle name="Neutral 24" xfId="1466" xr:uid="{00000000-0005-0000-0000-0000B9050000}"/>
    <cellStyle name="Neutral 25" xfId="1467" xr:uid="{00000000-0005-0000-0000-0000BA050000}"/>
    <cellStyle name="Neutral 26" xfId="1468" xr:uid="{00000000-0005-0000-0000-0000BB050000}"/>
    <cellStyle name="Neutral 27" xfId="1469" xr:uid="{00000000-0005-0000-0000-0000BC050000}"/>
    <cellStyle name="Neutral 28" xfId="1470" xr:uid="{00000000-0005-0000-0000-0000BD050000}"/>
    <cellStyle name="Neutral 29" xfId="1471" xr:uid="{00000000-0005-0000-0000-0000BE050000}"/>
    <cellStyle name="Neutral 3" xfId="1472" xr:uid="{00000000-0005-0000-0000-0000BF050000}"/>
    <cellStyle name="Neutral 30" xfId="1473" xr:uid="{00000000-0005-0000-0000-0000C0050000}"/>
    <cellStyle name="Neutral 31" xfId="1474" xr:uid="{00000000-0005-0000-0000-0000C1050000}"/>
    <cellStyle name="Neutral 32" xfId="1475" xr:uid="{00000000-0005-0000-0000-0000C2050000}"/>
    <cellStyle name="Neutral 33" xfId="1476" xr:uid="{00000000-0005-0000-0000-0000C3050000}"/>
    <cellStyle name="Neutral 34" xfId="1477" xr:uid="{00000000-0005-0000-0000-0000C4050000}"/>
    <cellStyle name="Neutral 35" xfId="1478" xr:uid="{00000000-0005-0000-0000-0000C5050000}"/>
    <cellStyle name="Neutral 36" xfId="1479" xr:uid="{00000000-0005-0000-0000-0000C6050000}"/>
    <cellStyle name="Neutral 37" xfId="1480" xr:uid="{00000000-0005-0000-0000-0000C7050000}"/>
    <cellStyle name="Neutral 38" xfId="1481" xr:uid="{00000000-0005-0000-0000-0000C8050000}"/>
    <cellStyle name="Neutral 39" xfId="1482" xr:uid="{00000000-0005-0000-0000-0000C9050000}"/>
    <cellStyle name="Neutral 4" xfId="1483" xr:uid="{00000000-0005-0000-0000-0000CA050000}"/>
    <cellStyle name="Neutral 40" xfId="1484" xr:uid="{00000000-0005-0000-0000-0000CB050000}"/>
    <cellStyle name="Neutral 5" xfId="1485" xr:uid="{00000000-0005-0000-0000-0000CC050000}"/>
    <cellStyle name="Neutral 6" xfId="1486" xr:uid="{00000000-0005-0000-0000-0000CD050000}"/>
    <cellStyle name="Neutral 7" xfId="1487" xr:uid="{00000000-0005-0000-0000-0000CE050000}"/>
    <cellStyle name="Neutral 8" xfId="1488" xr:uid="{00000000-0005-0000-0000-0000CF050000}"/>
    <cellStyle name="Neutral 9" xfId="1489" xr:uid="{00000000-0005-0000-0000-0000D0050000}"/>
    <cellStyle name="no dec" xfId="1490" xr:uid="{00000000-0005-0000-0000-0000D1050000}"/>
    <cellStyle name="Normal - Style1" xfId="1491" xr:uid="{00000000-0005-0000-0000-0000D3050000}"/>
    <cellStyle name="Normal 10" xfId="1492" xr:uid="{00000000-0005-0000-0000-0000D4050000}"/>
    <cellStyle name="Normal 11" xfId="1493" xr:uid="{00000000-0005-0000-0000-0000D5050000}"/>
    <cellStyle name="Normal 12" xfId="1494" xr:uid="{00000000-0005-0000-0000-0000D6050000}"/>
    <cellStyle name="Normal 13" xfId="1495" xr:uid="{00000000-0005-0000-0000-0000D7050000}"/>
    <cellStyle name="Normal 14" xfId="1496" xr:uid="{00000000-0005-0000-0000-0000D8050000}"/>
    <cellStyle name="Normal 15" xfId="1497" xr:uid="{00000000-0005-0000-0000-0000D9050000}"/>
    <cellStyle name="Normal 16" xfId="1498" xr:uid="{00000000-0005-0000-0000-0000DA050000}"/>
    <cellStyle name="Normal 17" xfId="1499" xr:uid="{00000000-0005-0000-0000-0000DB050000}"/>
    <cellStyle name="Normal 18" xfId="1500" xr:uid="{00000000-0005-0000-0000-0000DC050000}"/>
    <cellStyle name="Normal 19" xfId="1501" xr:uid="{00000000-0005-0000-0000-0000DD050000}"/>
    <cellStyle name="Normal 2" xfId="1502" xr:uid="{00000000-0005-0000-0000-0000DE050000}"/>
    <cellStyle name="Normal 2 2" xfId="1503" xr:uid="{00000000-0005-0000-0000-0000DF050000}"/>
    <cellStyle name="Normal 2 3" xfId="1504" xr:uid="{00000000-0005-0000-0000-0000E0050000}"/>
    <cellStyle name="Normal 20" xfId="1505" xr:uid="{00000000-0005-0000-0000-0000E1050000}"/>
    <cellStyle name="Normal 21" xfId="1506" xr:uid="{00000000-0005-0000-0000-0000E2050000}"/>
    <cellStyle name="Normal 22" xfId="1507" xr:uid="{00000000-0005-0000-0000-0000E3050000}"/>
    <cellStyle name="Normal 23" xfId="1508" xr:uid="{00000000-0005-0000-0000-0000E4050000}"/>
    <cellStyle name="Normal 23 2" xfId="1509" xr:uid="{00000000-0005-0000-0000-0000E5050000}"/>
    <cellStyle name="Normal 24" xfId="1510" xr:uid="{00000000-0005-0000-0000-0000E6050000}"/>
    <cellStyle name="Normal 25" xfId="1511" xr:uid="{00000000-0005-0000-0000-0000E7050000}"/>
    <cellStyle name="Normal 26" xfId="1512" xr:uid="{00000000-0005-0000-0000-0000E8050000}"/>
    <cellStyle name="Normal 27" xfId="1513" xr:uid="{00000000-0005-0000-0000-0000E9050000}"/>
    <cellStyle name="Normal 28" xfId="1514" xr:uid="{00000000-0005-0000-0000-0000EA050000}"/>
    <cellStyle name="Normal 29" xfId="1515" xr:uid="{00000000-0005-0000-0000-0000EB050000}"/>
    <cellStyle name="Normal 3" xfId="1516" xr:uid="{00000000-0005-0000-0000-0000EC050000}"/>
    <cellStyle name="Normal 3 2" xfId="1517" xr:uid="{00000000-0005-0000-0000-0000ED050000}"/>
    <cellStyle name="Normal 30" xfId="1518" xr:uid="{00000000-0005-0000-0000-0000EE050000}"/>
    <cellStyle name="Normal 31" xfId="1519" xr:uid="{00000000-0005-0000-0000-0000EF050000}"/>
    <cellStyle name="Normal 32" xfId="1520" xr:uid="{00000000-0005-0000-0000-0000F0050000}"/>
    <cellStyle name="Normal 33" xfId="1521" xr:uid="{00000000-0005-0000-0000-0000F1050000}"/>
    <cellStyle name="Normal 34" xfId="1522" xr:uid="{00000000-0005-0000-0000-0000F2050000}"/>
    <cellStyle name="Normal 35" xfId="1999" xr:uid="{00000000-0005-0000-0000-0000F3050000}"/>
    <cellStyle name="Normal 36" xfId="1523" xr:uid="{00000000-0005-0000-0000-0000F4050000}"/>
    <cellStyle name="Normal 37" xfId="1524" xr:uid="{00000000-0005-0000-0000-0000F5050000}"/>
    <cellStyle name="Normal 38" xfId="1525" xr:uid="{00000000-0005-0000-0000-0000F6050000}"/>
    <cellStyle name="Normal 39" xfId="1526" xr:uid="{00000000-0005-0000-0000-0000F7050000}"/>
    <cellStyle name="Normal 4" xfId="1527" xr:uid="{00000000-0005-0000-0000-0000F8050000}"/>
    <cellStyle name="Normal 4 2" xfId="1528" xr:uid="{00000000-0005-0000-0000-0000F9050000}"/>
    <cellStyle name="Normal 40" xfId="2000" xr:uid="{00000000-0005-0000-0000-0000FA050000}"/>
    <cellStyle name="Normal 41" xfId="2001" xr:uid="{00000000-0005-0000-0000-0000FB050000}"/>
    <cellStyle name="Normal 42" xfId="1529" xr:uid="{00000000-0005-0000-0000-0000FC050000}"/>
    <cellStyle name="Normal 43" xfId="1530" xr:uid="{00000000-0005-0000-0000-0000FD050000}"/>
    <cellStyle name="Normal 44" xfId="1531" xr:uid="{00000000-0005-0000-0000-0000FE050000}"/>
    <cellStyle name="Normal 45" xfId="1532" xr:uid="{00000000-0005-0000-0000-0000FF050000}"/>
    <cellStyle name="Normal 46" xfId="2003" xr:uid="{00000000-0005-0000-0000-000000060000}"/>
    <cellStyle name="Normal 47" xfId="2004" xr:uid="{00000000-0005-0000-0000-000001060000}"/>
    <cellStyle name="Normal 48" xfId="2005" xr:uid="{00000000-0005-0000-0000-000002060000}"/>
    <cellStyle name="Normal 49" xfId="2006" xr:uid="{00000000-0005-0000-0000-000003060000}"/>
    <cellStyle name="Normal 5" xfId="1533" xr:uid="{00000000-0005-0000-0000-000004060000}"/>
    <cellStyle name="Normal 5 2" xfId="1534" xr:uid="{00000000-0005-0000-0000-000005060000}"/>
    <cellStyle name="Normal 50" xfId="1535" xr:uid="{00000000-0005-0000-0000-000006060000}"/>
    <cellStyle name="Normal 51" xfId="1536" xr:uid="{00000000-0005-0000-0000-000007060000}"/>
    <cellStyle name="Normal 52" xfId="1537" xr:uid="{00000000-0005-0000-0000-000008060000}"/>
    <cellStyle name="Normal 53" xfId="2007" xr:uid="{00000000-0005-0000-0000-000009060000}"/>
    <cellStyle name="Normal 54" xfId="1538" xr:uid="{00000000-0005-0000-0000-00000A060000}"/>
    <cellStyle name="Normal 55" xfId="1539" xr:uid="{00000000-0005-0000-0000-00000B060000}"/>
    <cellStyle name="Normal 56" xfId="2008" xr:uid="{00000000-0005-0000-0000-00000C060000}"/>
    <cellStyle name="Normal 57" xfId="1540" xr:uid="{00000000-0005-0000-0000-00000D060000}"/>
    <cellStyle name="Normal 58" xfId="1541" xr:uid="{00000000-0005-0000-0000-00000E060000}"/>
    <cellStyle name="Normal 59" xfId="1542" xr:uid="{00000000-0005-0000-0000-00000F060000}"/>
    <cellStyle name="Normal 6" xfId="1543" xr:uid="{00000000-0005-0000-0000-000010060000}"/>
    <cellStyle name="Normal 6 2" xfId="1544" xr:uid="{00000000-0005-0000-0000-000011060000}"/>
    <cellStyle name="Normal 60" xfId="1545" xr:uid="{00000000-0005-0000-0000-000012060000}"/>
    <cellStyle name="Normal 61" xfId="2009" xr:uid="{00000000-0005-0000-0000-000013060000}"/>
    <cellStyle name="Normal 62" xfId="2010" xr:uid="{00000000-0005-0000-0000-000014060000}"/>
    <cellStyle name="Normal 7" xfId="1546" xr:uid="{00000000-0005-0000-0000-000015060000}"/>
    <cellStyle name="Normal 7 2" xfId="1547" xr:uid="{00000000-0005-0000-0000-000016060000}"/>
    <cellStyle name="Normal 8" xfId="1548" xr:uid="{00000000-0005-0000-0000-000017060000}"/>
    <cellStyle name="Normal 8 2" xfId="1549" xr:uid="{00000000-0005-0000-0000-000018060000}"/>
    <cellStyle name="Normal 9" xfId="1550" xr:uid="{00000000-0005-0000-0000-000019060000}"/>
    <cellStyle name="Normal_SM'07 status" xfId="1551" xr:uid="{00000000-0005-0000-0000-00001A060000}"/>
    <cellStyle name="Note" xfId="1552" xr:uid="{00000000-0005-0000-0000-00001B060000}"/>
    <cellStyle name="Note 10" xfId="1553" xr:uid="{00000000-0005-0000-0000-00001C060000}"/>
    <cellStyle name="Note 11" xfId="1554" xr:uid="{00000000-0005-0000-0000-00001D060000}"/>
    <cellStyle name="Note 12" xfId="1555" xr:uid="{00000000-0005-0000-0000-00001E060000}"/>
    <cellStyle name="Note 13" xfId="1556" xr:uid="{00000000-0005-0000-0000-00001F060000}"/>
    <cellStyle name="Note 14" xfId="1557" xr:uid="{00000000-0005-0000-0000-000020060000}"/>
    <cellStyle name="Note 15" xfId="1558" xr:uid="{00000000-0005-0000-0000-000021060000}"/>
    <cellStyle name="Note 16" xfId="1559" xr:uid="{00000000-0005-0000-0000-000022060000}"/>
    <cellStyle name="Note 17" xfId="1560" xr:uid="{00000000-0005-0000-0000-000023060000}"/>
    <cellStyle name="Note 18" xfId="1561" xr:uid="{00000000-0005-0000-0000-000024060000}"/>
    <cellStyle name="Note 19" xfId="1562" xr:uid="{00000000-0005-0000-0000-000025060000}"/>
    <cellStyle name="Note 2" xfId="1563" xr:uid="{00000000-0005-0000-0000-000026060000}"/>
    <cellStyle name="Note 20" xfId="1564" xr:uid="{00000000-0005-0000-0000-000027060000}"/>
    <cellStyle name="Note 21" xfId="1565" xr:uid="{00000000-0005-0000-0000-000028060000}"/>
    <cellStyle name="Note 22" xfId="1566" xr:uid="{00000000-0005-0000-0000-000029060000}"/>
    <cellStyle name="Note 23" xfId="1567" xr:uid="{00000000-0005-0000-0000-00002A060000}"/>
    <cellStyle name="Note 24" xfId="1568" xr:uid="{00000000-0005-0000-0000-00002B060000}"/>
    <cellStyle name="Note 25" xfId="1569" xr:uid="{00000000-0005-0000-0000-00002C060000}"/>
    <cellStyle name="Note 26" xfId="1570" xr:uid="{00000000-0005-0000-0000-00002D060000}"/>
    <cellStyle name="Note 27" xfId="1571" xr:uid="{00000000-0005-0000-0000-00002E060000}"/>
    <cellStyle name="Note 28" xfId="1572" xr:uid="{00000000-0005-0000-0000-00002F060000}"/>
    <cellStyle name="Note 29" xfId="1573" xr:uid="{00000000-0005-0000-0000-000030060000}"/>
    <cellStyle name="Note 3" xfId="1574" xr:uid="{00000000-0005-0000-0000-000031060000}"/>
    <cellStyle name="Note 30" xfId="1575" xr:uid="{00000000-0005-0000-0000-000032060000}"/>
    <cellStyle name="Note 31" xfId="1576" xr:uid="{00000000-0005-0000-0000-000033060000}"/>
    <cellStyle name="Note 32" xfId="1577" xr:uid="{00000000-0005-0000-0000-000034060000}"/>
    <cellStyle name="Note 33" xfId="1578" xr:uid="{00000000-0005-0000-0000-000035060000}"/>
    <cellStyle name="Note 34" xfId="1579" xr:uid="{00000000-0005-0000-0000-000036060000}"/>
    <cellStyle name="Note 35" xfId="1580" xr:uid="{00000000-0005-0000-0000-000037060000}"/>
    <cellStyle name="Note 36" xfId="1581" xr:uid="{00000000-0005-0000-0000-000038060000}"/>
    <cellStyle name="Note 37" xfId="1582" xr:uid="{00000000-0005-0000-0000-000039060000}"/>
    <cellStyle name="Note 38" xfId="1583" xr:uid="{00000000-0005-0000-0000-00003A060000}"/>
    <cellStyle name="Note 39" xfId="1584" xr:uid="{00000000-0005-0000-0000-00003B060000}"/>
    <cellStyle name="Note 4" xfId="1585" xr:uid="{00000000-0005-0000-0000-00003C060000}"/>
    <cellStyle name="Note 40" xfId="1586" xr:uid="{00000000-0005-0000-0000-00003D060000}"/>
    <cellStyle name="Note 5" xfId="1587" xr:uid="{00000000-0005-0000-0000-00003E060000}"/>
    <cellStyle name="Note 6" xfId="1588" xr:uid="{00000000-0005-0000-0000-00003F060000}"/>
    <cellStyle name="Note 7" xfId="1589" xr:uid="{00000000-0005-0000-0000-000040060000}"/>
    <cellStyle name="Note 8" xfId="1590" xr:uid="{00000000-0005-0000-0000-000041060000}"/>
    <cellStyle name="Note 9" xfId="1591" xr:uid="{00000000-0005-0000-0000-000042060000}"/>
    <cellStyle name="Output" xfId="1592" xr:uid="{00000000-0005-0000-0000-000043060000}"/>
    <cellStyle name="Output 10" xfId="1593" xr:uid="{00000000-0005-0000-0000-000044060000}"/>
    <cellStyle name="Output 11" xfId="1594" xr:uid="{00000000-0005-0000-0000-000045060000}"/>
    <cellStyle name="Output 12" xfId="1595" xr:uid="{00000000-0005-0000-0000-000046060000}"/>
    <cellStyle name="Output 13" xfId="1596" xr:uid="{00000000-0005-0000-0000-000047060000}"/>
    <cellStyle name="Output 14" xfId="1597" xr:uid="{00000000-0005-0000-0000-000048060000}"/>
    <cellStyle name="Output 15" xfId="1598" xr:uid="{00000000-0005-0000-0000-000049060000}"/>
    <cellStyle name="Output 16" xfId="1599" xr:uid="{00000000-0005-0000-0000-00004A060000}"/>
    <cellStyle name="Output 17" xfId="1600" xr:uid="{00000000-0005-0000-0000-00004B060000}"/>
    <cellStyle name="Output 18" xfId="1601" xr:uid="{00000000-0005-0000-0000-00004C060000}"/>
    <cellStyle name="Output 19" xfId="1602" xr:uid="{00000000-0005-0000-0000-00004D060000}"/>
    <cellStyle name="Output 2" xfId="1603" xr:uid="{00000000-0005-0000-0000-00004E060000}"/>
    <cellStyle name="Output 20" xfId="1604" xr:uid="{00000000-0005-0000-0000-00004F060000}"/>
    <cellStyle name="Output 21" xfId="1605" xr:uid="{00000000-0005-0000-0000-000050060000}"/>
    <cellStyle name="Output 22" xfId="1606" xr:uid="{00000000-0005-0000-0000-000051060000}"/>
    <cellStyle name="Output 23" xfId="1607" xr:uid="{00000000-0005-0000-0000-000052060000}"/>
    <cellStyle name="Output 24" xfId="1608" xr:uid="{00000000-0005-0000-0000-000053060000}"/>
    <cellStyle name="Output 25" xfId="1609" xr:uid="{00000000-0005-0000-0000-000054060000}"/>
    <cellStyle name="Output 26" xfId="1610" xr:uid="{00000000-0005-0000-0000-000055060000}"/>
    <cellStyle name="Output 27" xfId="1611" xr:uid="{00000000-0005-0000-0000-000056060000}"/>
    <cellStyle name="Output 28" xfId="1612" xr:uid="{00000000-0005-0000-0000-000057060000}"/>
    <cellStyle name="Output 29" xfId="1613" xr:uid="{00000000-0005-0000-0000-000058060000}"/>
    <cellStyle name="Output 3" xfId="1614" xr:uid="{00000000-0005-0000-0000-000059060000}"/>
    <cellStyle name="Output 30" xfId="1615" xr:uid="{00000000-0005-0000-0000-00005A060000}"/>
    <cellStyle name="Output 31" xfId="1616" xr:uid="{00000000-0005-0000-0000-00005B060000}"/>
    <cellStyle name="Output 32" xfId="1617" xr:uid="{00000000-0005-0000-0000-00005C060000}"/>
    <cellStyle name="Output 33" xfId="1618" xr:uid="{00000000-0005-0000-0000-00005D060000}"/>
    <cellStyle name="Output 34" xfId="1619" xr:uid="{00000000-0005-0000-0000-00005E060000}"/>
    <cellStyle name="Output 35" xfId="1620" xr:uid="{00000000-0005-0000-0000-00005F060000}"/>
    <cellStyle name="Output 36" xfId="1621" xr:uid="{00000000-0005-0000-0000-000060060000}"/>
    <cellStyle name="Output 37" xfId="1622" xr:uid="{00000000-0005-0000-0000-000061060000}"/>
    <cellStyle name="Output 38" xfId="1623" xr:uid="{00000000-0005-0000-0000-000062060000}"/>
    <cellStyle name="Output 39" xfId="1624" xr:uid="{00000000-0005-0000-0000-000063060000}"/>
    <cellStyle name="Output 4" xfId="1625" xr:uid="{00000000-0005-0000-0000-000064060000}"/>
    <cellStyle name="Output 40" xfId="1626" xr:uid="{00000000-0005-0000-0000-000065060000}"/>
    <cellStyle name="Output 5" xfId="1627" xr:uid="{00000000-0005-0000-0000-000066060000}"/>
    <cellStyle name="Output 6" xfId="1628" xr:uid="{00000000-0005-0000-0000-000067060000}"/>
    <cellStyle name="Output 7" xfId="1629" xr:uid="{00000000-0005-0000-0000-000068060000}"/>
    <cellStyle name="Output 8" xfId="1630" xr:uid="{00000000-0005-0000-0000-000069060000}"/>
    <cellStyle name="Output 9" xfId="1631" xr:uid="{00000000-0005-0000-0000-00006A060000}"/>
    <cellStyle name="per.style" xfId="1632" xr:uid="{00000000-0005-0000-0000-00006B060000}"/>
    <cellStyle name="Percent [0]" xfId="1633" xr:uid="{00000000-0005-0000-0000-00006C060000}"/>
    <cellStyle name="Percent [0] 2" xfId="1634" xr:uid="{00000000-0005-0000-0000-00006D060000}"/>
    <cellStyle name="Percent [00]" xfId="1635" xr:uid="{00000000-0005-0000-0000-00006E060000}"/>
    <cellStyle name="Percent [00] 2" xfId="1636" xr:uid="{00000000-0005-0000-0000-00006F060000}"/>
    <cellStyle name="Percent [2]" xfId="1637" xr:uid="{00000000-0005-0000-0000-000070060000}"/>
    <cellStyle name="PrePop Currency (0)" xfId="1638" xr:uid="{00000000-0005-0000-0000-000071060000}"/>
    <cellStyle name="PrePop Currency (0) 2" xfId="1639" xr:uid="{00000000-0005-0000-0000-000072060000}"/>
    <cellStyle name="PrePop Currency (2)" xfId="1640" xr:uid="{00000000-0005-0000-0000-000073060000}"/>
    <cellStyle name="PrePop Currency (2) 2" xfId="1641" xr:uid="{00000000-0005-0000-0000-000074060000}"/>
    <cellStyle name="PrePop Units (0)" xfId="1642" xr:uid="{00000000-0005-0000-0000-000075060000}"/>
    <cellStyle name="PrePop Units (0) 2" xfId="1643" xr:uid="{00000000-0005-0000-0000-000076060000}"/>
    <cellStyle name="PrePop Units (1)" xfId="1644" xr:uid="{00000000-0005-0000-0000-000077060000}"/>
    <cellStyle name="PrePop Units (1) 2" xfId="1645" xr:uid="{00000000-0005-0000-0000-000078060000}"/>
    <cellStyle name="PrePop Units (2)" xfId="1646" xr:uid="{00000000-0005-0000-0000-000079060000}"/>
    <cellStyle name="PrePop Units (2) 2" xfId="1647" xr:uid="{00000000-0005-0000-0000-00007A060000}"/>
    <cellStyle name="pricing" xfId="1648" xr:uid="{00000000-0005-0000-0000-00007B060000}"/>
    <cellStyle name="PSChar" xfId="1649" xr:uid="{00000000-0005-0000-0000-00007C060000}"/>
    <cellStyle name="RevList" xfId="1650" xr:uid="{00000000-0005-0000-0000-00007D060000}"/>
    <cellStyle name="Subtotal" xfId="1651" xr:uid="{00000000-0005-0000-0000-00007E060000}"/>
    <cellStyle name="Text Indent A" xfId="1652" xr:uid="{00000000-0005-0000-0000-00007F060000}"/>
    <cellStyle name="Text Indent B" xfId="1653" xr:uid="{00000000-0005-0000-0000-000080060000}"/>
    <cellStyle name="Text Indent B 2" xfId="1654" xr:uid="{00000000-0005-0000-0000-000081060000}"/>
    <cellStyle name="Text Indent C" xfId="1655" xr:uid="{00000000-0005-0000-0000-000082060000}"/>
    <cellStyle name="Text Indent C 2" xfId="1656" xr:uid="{00000000-0005-0000-0000-000083060000}"/>
    <cellStyle name="Title" xfId="1657" xr:uid="{00000000-0005-0000-0000-000084060000}"/>
    <cellStyle name="Total" xfId="1658" xr:uid="{00000000-0005-0000-0000-000085060000}"/>
    <cellStyle name="Total 10" xfId="1659" xr:uid="{00000000-0005-0000-0000-000086060000}"/>
    <cellStyle name="Total 11" xfId="1660" xr:uid="{00000000-0005-0000-0000-000087060000}"/>
    <cellStyle name="Total 12" xfId="1661" xr:uid="{00000000-0005-0000-0000-000088060000}"/>
    <cellStyle name="Total 13" xfId="1662" xr:uid="{00000000-0005-0000-0000-000089060000}"/>
    <cellStyle name="Total 14" xfId="1663" xr:uid="{00000000-0005-0000-0000-00008A060000}"/>
    <cellStyle name="Total 15" xfId="1664" xr:uid="{00000000-0005-0000-0000-00008B060000}"/>
    <cellStyle name="Total 16" xfId="1665" xr:uid="{00000000-0005-0000-0000-00008C060000}"/>
    <cellStyle name="Total 17" xfId="1666" xr:uid="{00000000-0005-0000-0000-00008D060000}"/>
    <cellStyle name="Total 18" xfId="1667" xr:uid="{00000000-0005-0000-0000-00008E060000}"/>
    <cellStyle name="Total 19" xfId="1668" xr:uid="{00000000-0005-0000-0000-00008F060000}"/>
    <cellStyle name="Total 2" xfId="1669" xr:uid="{00000000-0005-0000-0000-000090060000}"/>
    <cellStyle name="Total 20" xfId="1670" xr:uid="{00000000-0005-0000-0000-000091060000}"/>
    <cellStyle name="Total 21" xfId="1671" xr:uid="{00000000-0005-0000-0000-000092060000}"/>
    <cellStyle name="Total 22" xfId="1672" xr:uid="{00000000-0005-0000-0000-000093060000}"/>
    <cellStyle name="Total 23" xfId="1673" xr:uid="{00000000-0005-0000-0000-000094060000}"/>
    <cellStyle name="Total 24" xfId="1674" xr:uid="{00000000-0005-0000-0000-000095060000}"/>
    <cellStyle name="Total 25" xfId="1675" xr:uid="{00000000-0005-0000-0000-000096060000}"/>
    <cellStyle name="Total 26" xfId="1676" xr:uid="{00000000-0005-0000-0000-000097060000}"/>
    <cellStyle name="Total 27" xfId="1677" xr:uid="{00000000-0005-0000-0000-000098060000}"/>
    <cellStyle name="Total 28" xfId="1678" xr:uid="{00000000-0005-0000-0000-000099060000}"/>
    <cellStyle name="Total 29" xfId="1679" xr:uid="{00000000-0005-0000-0000-00009A060000}"/>
    <cellStyle name="Total 3" xfId="1680" xr:uid="{00000000-0005-0000-0000-00009B060000}"/>
    <cellStyle name="Total 30" xfId="1681" xr:uid="{00000000-0005-0000-0000-00009C060000}"/>
    <cellStyle name="Total 31" xfId="1682" xr:uid="{00000000-0005-0000-0000-00009D060000}"/>
    <cellStyle name="Total 32" xfId="1683" xr:uid="{00000000-0005-0000-0000-00009E060000}"/>
    <cellStyle name="Total 33" xfId="1684" xr:uid="{00000000-0005-0000-0000-00009F060000}"/>
    <cellStyle name="Total 34" xfId="1685" xr:uid="{00000000-0005-0000-0000-0000A0060000}"/>
    <cellStyle name="Total 35" xfId="1686" xr:uid="{00000000-0005-0000-0000-0000A1060000}"/>
    <cellStyle name="Total 36" xfId="1687" xr:uid="{00000000-0005-0000-0000-0000A2060000}"/>
    <cellStyle name="Total 37" xfId="1688" xr:uid="{00000000-0005-0000-0000-0000A3060000}"/>
    <cellStyle name="Total 38" xfId="1689" xr:uid="{00000000-0005-0000-0000-0000A4060000}"/>
    <cellStyle name="Total 39" xfId="1690" xr:uid="{00000000-0005-0000-0000-0000A5060000}"/>
    <cellStyle name="Total 4" xfId="1691" xr:uid="{00000000-0005-0000-0000-0000A6060000}"/>
    <cellStyle name="Total 40" xfId="1692" xr:uid="{00000000-0005-0000-0000-0000A7060000}"/>
    <cellStyle name="Total 5" xfId="1693" xr:uid="{00000000-0005-0000-0000-0000A8060000}"/>
    <cellStyle name="Total 6" xfId="1694" xr:uid="{00000000-0005-0000-0000-0000A9060000}"/>
    <cellStyle name="Total 7" xfId="1695" xr:uid="{00000000-0005-0000-0000-0000AA060000}"/>
    <cellStyle name="Total 8" xfId="1696" xr:uid="{00000000-0005-0000-0000-0000AB060000}"/>
    <cellStyle name="Total 9" xfId="1697" xr:uid="{00000000-0005-0000-0000-0000AC060000}"/>
    <cellStyle name="Warning Text" xfId="1698" xr:uid="{00000000-0005-0000-0000-0000AD060000}"/>
    <cellStyle name="Warning Text 10" xfId="1699" xr:uid="{00000000-0005-0000-0000-0000AE060000}"/>
    <cellStyle name="Warning Text 11" xfId="1700" xr:uid="{00000000-0005-0000-0000-0000AF060000}"/>
    <cellStyle name="Warning Text 12" xfId="1701" xr:uid="{00000000-0005-0000-0000-0000B0060000}"/>
    <cellStyle name="Warning Text 13" xfId="1702" xr:uid="{00000000-0005-0000-0000-0000B1060000}"/>
    <cellStyle name="Warning Text 14" xfId="1703" xr:uid="{00000000-0005-0000-0000-0000B2060000}"/>
    <cellStyle name="Warning Text 15" xfId="1704" xr:uid="{00000000-0005-0000-0000-0000B3060000}"/>
    <cellStyle name="Warning Text 16" xfId="1705" xr:uid="{00000000-0005-0000-0000-0000B4060000}"/>
    <cellStyle name="Warning Text 17" xfId="1706" xr:uid="{00000000-0005-0000-0000-0000B5060000}"/>
    <cellStyle name="Warning Text 18" xfId="1707" xr:uid="{00000000-0005-0000-0000-0000B6060000}"/>
    <cellStyle name="Warning Text 19" xfId="1708" xr:uid="{00000000-0005-0000-0000-0000B7060000}"/>
    <cellStyle name="Warning Text 2" xfId="1709" xr:uid="{00000000-0005-0000-0000-0000B8060000}"/>
    <cellStyle name="Warning Text 20" xfId="1710" xr:uid="{00000000-0005-0000-0000-0000B9060000}"/>
    <cellStyle name="Warning Text 21" xfId="1711" xr:uid="{00000000-0005-0000-0000-0000BA060000}"/>
    <cellStyle name="Warning Text 22" xfId="1712" xr:uid="{00000000-0005-0000-0000-0000BB060000}"/>
    <cellStyle name="Warning Text 23" xfId="1713" xr:uid="{00000000-0005-0000-0000-0000BC060000}"/>
    <cellStyle name="Warning Text 24" xfId="1714" xr:uid="{00000000-0005-0000-0000-0000BD060000}"/>
    <cellStyle name="Warning Text 25" xfId="1715" xr:uid="{00000000-0005-0000-0000-0000BE060000}"/>
    <cellStyle name="Warning Text 26" xfId="1716" xr:uid="{00000000-0005-0000-0000-0000BF060000}"/>
    <cellStyle name="Warning Text 27" xfId="1717" xr:uid="{00000000-0005-0000-0000-0000C0060000}"/>
    <cellStyle name="Warning Text 28" xfId="1718" xr:uid="{00000000-0005-0000-0000-0000C1060000}"/>
    <cellStyle name="Warning Text 29" xfId="1719" xr:uid="{00000000-0005-0000-0000-0000C2060000}"/>
    <cellStyle name="Warning Text 3" xfId="1720" xr:uid="{00000000-0005-0000-0000-0000C3060000}"/>
    <cellStyle name="Warning Text 30" xfId="1721" xr:uid="{00000000-0005-0000-0000-0000C4060000}"/>
    <cellStyle name="Warning Text 31" xfId="1722" xr:uid="{00000000-0005-0000-0000-0000C5060000}"/>
    <cellStyle name="Warning Text 32" xfId="1723" xr:uid="{00000000-0005-0000-0000-0000C6060000}"/>
    <cellStyle name="Warning Text 33" xfId="1724" xr:uid="{00000000-0005-0000-0000-0000C7060000}"/>
    <cellStyle name="Warning Text 34" xfId="1725" xr:uid="{00000000-0005-0000-0000-0000C8060000}"/>
    <cellStyle name="Warning Text 35" xfId="1726" xr:uid="{00000000-0005-0000-0000-0000C9060000}"/>
    <cellStyle name="Warning Text 36" xfId="1727" xr:uid="{00000000-0005-0000-0000-0000CA060000}"/>
    <cellStyle name="Warning Text 37" xfId="1728" xr:uid="{00000000-0005-0000-0000-0000CB060000}"/>
    <cellStyle name="Warning Text 38" xfId="1729" xr:uid="{00000000-0005-0000-0000-0000CC060000}"/>
    <cellStyle name="Warning Text 39" xfId="1730" xr:uid="{00000000-0005-0000-0000-0000CD060000}"/>
    <cellStyle name="Warning Text 4" xfId="1731" xr:uid="{00000000-0005-0000-0000-0000CE060000}"/>
    <cellStyle name="Warning Text 40" xfId="1732" xr:uid="{00000000-0005-0000-0000-0000CF060000}"/>
    <cellStyle name="Warning Text 5" xfId="1733" xr:uid="{00000000-0005-0000-0000-0000D0060000}"/>
    <cellStyle name="Warning Text 6" xfId="1734" xr:uid="{00000000-0005-0000-0000-0000D1060000}"/>
    <cellStyle name="Warning Text 7" xfId="1735" xr:uid="{00000000-0005-0000-0000-0000D2060000}"/>
    <cellStyle name="Warning Text 8" xfId="1736" xr:uid="{00000000-0005-0000-0000-0000D3060000}"/>
    <cellStyle name="Warning Text 9" xfId="1737" xr:uid="{00000000-0005-0000-0000-0000D4060000}"/>
    <cellStyle name="강조색1" xfId="1738" xr:uid="{00000000-0005-0000-0000-0000D5060000}"/>
    <cellStyle name="강조색1 2" xfId="1739" xr:uid="{00000000-0005-0000-0000-0000D6060000}"/>
    <cellStyle name="강조색1 3" xfId="1740" xr:uid="{00000000-0005-0000-0000-0000D7060000}"/>
    <cellStyle name="강조색1 4" xfId="1741" xr:uid="{00000000-0005-0000-0000-0000D8060000}"/>
    <cellStyle name="강조색1 5" xfId="1742" xr:uid="{00000000-0005-0000-0000-0000D9060000}"/>
    <cellStyle name="강조색1 6" xfId="1743" xr:uid="{00000000-0005-0000-0000-0000DA060000}"/>
    <cellStyle name="강조색1 7" xfId="1744" xr:uid="{00000000-0005-0000-0000-0000DB060000}"/>
    <cellStyle name="강조색1 8" xfId="1745" xr:uid="{00000000-0005-0000-0000-0000DC060000}"/>
    <cellStyle name="강조색2" xfId="1746" xr:uid="{00000000-0005-0000-0000-0000DD060000}"/>
    <cellStyle name="강조색2 2" xfId="1747" xr:uid="{00000000-0005-0000-0000-0000DE060000}"/>
    <cellStyle name="강조색2 3" xfId="1748" xr:uid="{00000000-0005-0000-0000-0000DF060000}"/>
    <cellStyle name="강조색2 4" xfId="1749" xr:uid="{00000000-0005-0000-0000-0000E0060000}"/>
    <cellStyle name="강조색2 5" xfId="1750" xr:uid="{00000000-0005-0000-0000-0000E1060000}"/>
    <cellStyle name="강조색2 6" xfId="1751" xr:uid="{00000000-0005-0000-0000-0000E2060000}"/>
    <cellStyle name="강조색2 7" xfId="1752" xr:uid="{00000000-0005-0000-0000-0000E3060000}"/>
    <cellStyle name="강조색2 8" xfId="1753" xr:uid="{00000000-0005-0000-0000-0000E4060000}"/>
    <cellStyle name="강조색3" xfId="1754" xr:uid="{00000000-0005-0000-0000-0000E5060000}"/>
    <cellStyle name="강조색3 2" xfId="1755" xr:uid="{00000000-0005-0000-0000-0000E6060000}"/>
    <cellStyle name="강조색3 3" xfId="1756" xr:uid="{00000000-0005-0000-0000-0000E7060000}"/>
    <cellStyle name="강조색3 4" xfId="1757" xr:uid="{00000000-0005-0000-0000-0000E8060000}"/>
    <cellStyle name="강조색3 5" xfId="1758" xr:uid="{00000000-0005-0000-0000-0000E9060000}"/>
    <cellStyle name="강조색3 6" xfId="1759" xr:uid="{00000000-0005-0000-0000-0000EA060000}"/>
    <cellStyle name="강조색3 7" xfId="1760" xr:uid="{00000000-0005-0000-0000-0000EB060000}"/>
    <cellStyle name="강조색3 8" xfId="1761" xr:uid="{00000000-0005-0000-0000-0000EC060000}"/>
    <cellStyle name="강조색4" xfId="1762" xr:uid="{00000000-0005-0000-0000-0000ED060000}"/>
    <cellStyle name="강조색4 2" xfId="1763" xr:uid="{00000000-0005-0000-0000-0000EE060000}"/>
    <cellStyle name="강조색4 3" xfId="1764" xr:uid="{00000000-0005-0000-0000-0000EF060000}"/>
    <cellStyle name="강조색4 4" xfId="1765" xr:uid="{00000000-0005-0000-0000-0000F0060000}"/>
    <cellStyle name="강조색4 5" xfId="1766" xr:uid="{00000000-0005-0000-0000-0000F1060000}"/>
    <cellStyle name="강조색4 6" xfId="1767" xr:uid="{00000000-0005-0000-0000-0000F2060000}"/>
    <cellStyle name="강조색4 7" xfId="1768" xr:uid="{00000000-0005-0000-0000-0000F3060000}"/>
    <cellStyle name="강조색4 8" xfId="1769" xr:uid="{00000000-0005-0000-0000-0000F4060000}"/>
    <cellStyle name="강조색5" xfId="1770" xr:uid="{00000000-0005-0000-0000-0000F5060000}"/>
    <cellStyle name="강조색5 2" xfId="1771" xr:uid="{00000000-0005-0000-0000-0000F6060000}"/>
    <cellStyle name="강조색5 3" xfId="1772" xr:uid="{00000000-0005-0000-0000-0000F7060000}"/>
    <cellStyle name="강조색5 4" xfId="1773" xr:uid="{00000000-0005-0000-0000-0000F8060000}"/>
    <cellStyle name="강조색5 5" xfId="1774" xr:uid="{00000000-0005-0000-0000-0000F9060000}"/>
    <cellStyle name="강조색5 6" xfId="1775" xr:uid="{00000000-0005-0000-0000-0000FA060000}"/>
    <cellStyle name="강조색5 7" xfId="1776" xr:uid="{00000000-0005-0000-0000-0000FB060000}"/>
    <cellStyle name="강조색5 8" xfId="1777" xr:uid="{00000000-0005-0000-0000-0000FC060000}"/>
    <cellStyle name="강조색6" xfId="1778" xr:uid="{00000000-0005-0000-0000-0000FD060000}"/>
    <cellStyle name="강조색6 2" xfId="1779" xr:uid="{00000000-0005-0000-0000-0000FE060000}"/>
    <cellStyle name="강조색6 3" xfId="1780" xr:uid="{00000000-0005-0000-0000-0000FF060000}"/>
    <cellStyle name="강조색6 4" xfId="1781" xr:uid="{00000000-0005-0000-0000-000000070000}"/>
    <cellStyle name="강조색6 5" xfId="1782" xr:uid="{00000000-0005-0000-0000-000001070000}"/>
    <cellStyle name="강조색6 6" xfId="1783" xr:uid="{00000000-0005-0000-0000-000002070000}"/>
    <cellStyle name="강조색6 7" xfId="1784" xr:uid="{00000000-0005-0000-0000-000003070000}"/>
    <cellStyle name="강조색6 8" xfId="1785" xr:uid="{00000000-0005-0000-0000-000004070000}"/>
    <cellStyle name="경고문" xfId="1786" xr:uid="{00000000-0005-0000-0000-000005070000}"/>
    <cellStyle name="경고문 2" xfId="1787" xr:uid="{00000000-0005-0000-0000-000006070000}"/>
    <cellStyle name="경고문 3" xfId="1788" xr:uid="{00000000-0005-0000-0000-000007070000}"/>
    <cellStyle name="경고문 4" xfId="1789" xr:uid="{00000000-0005-0000-0000-000008070000}"/>
    <cellStyle name="경고문 5" xfId="1790" xr:uid="{00000000-0005-0000-0000-000009070000}"/>
    <cellStyle name="경고문 6" xfId="1791" xr:uid="{00000000-0005-0000-0000-00000A070000}"/>
    <cellStyle name="경고문 7" xfId="1792" xr:uid="{00000000-0005-0000-0000-00000B070000}"/>
    <cellStyle name="경고문 8" xfId="1793" xr:uid="{00000000-0005-0000-0000-00000C070000}"/>
    <cellStyle name="계산" xfId="1794" xr:uid="{00000000-0005-0000-0000-00000D070000}"/>
    <cellStyle name="계산 2" xfId="1795" xr:uid="{00000000-0005-0000-0000-00000E070000}"/>
    <cellStyle name="계산 3" xfId="1796" xr:uid="{00000000-0005-0000-0000-00000F070000}"/>
    <cellStyle name="계산 4" xfId="1797" xr:uid="{00000000-0005-0000-0000-000010070000}"/>
    <cellStyle name="계산 5" xfId="1798" xr:uid="{00000000-0005-0000-0000-000011070000}"/>
    <cellStyle name="계산 6" xfId="1799" xr:uid="{00000000-0005-0000-0000-000012070000}"/>
    <cellStyle name="계산 7" xfId="1800" xr:uid="{00000000-0005-0000-0000-000013070000}"/>
    <cellStyle name="계산 8" xfId="1801" xr:uid="{00000000-0005-0000-0000-000014070000}"/>
    <cellStyle name="适中牁?ls?‭A⸀" xfId="1998" xr:uid="{00000000-0005-0000-0000-0000DD070000}"/>
    <cellStyle name="나쁨" xfId="1802" xr:uid="{00000000-0005-0000-0000-000015070000}"/>
    <cellStyle name="나쁨 2" xfId="1803" xr:uid="{00000000-0005-0000-0000-000016070000}"/>
    <cellStyle name="나쁨 3" xfId="1804" xr:uid="{00000000-0005-0000-0000-000017070000}"/>
    <cellStyle name="나쁨 4" xfId="1805" xr:uid="{00000000-0005-0000-0000-000018070000}"/>
    <cellStyle name="나쁨 5" xfId="1806" xr:uid="{00000000-0005-0000-0000-000019070000}"/>
    <cellStyle name="나쁨 6" xfId="1807" xr:uid="{00000000-0005-0000-0000-00001A070000}"/>
    <cellStyle name="나쁨 7" xfId="1808" xr:uid="{00000000-0005-0000-0000-00001B070000}"/>
    <cellStyle name="나쁨 8" xfId="1809" xr:uid="{00000000-0005-0000-0000-00001C070000}"/>
    <cellStyle name="뒤에 오는 하이퍼링크" xfId="1810" xr:uid="{00000000-0005-0000-0000-00001D070000}"/>
    <cellStyle name="메모" xfId="1811" xr:uid="{00000000-0005-0000-0000-00001E070000}"/>
    <cellStyle name="메모 2" xfId="1812" xr:uid="{00000000-0005-0000-0000-00001F070000}"/>
    <cellStyle name="메모 3" xfId="1813" xr:uid="{00000000-0005-0000-0000-000020070000}"/>
    <cellStyle name="메모 3 2" xfId="1814" xr:uid="{00000000-0005-0000-0000-000021070000}"/>
    <cellStyle name="메모 4" xfId="1815" xr:uid="{00000000-0005-0000-0000-000022070000}"/>
    <cellStyle name="메모 4 2" xfId="1816" xr:uid="{00000000-0005-0000-0000-000023070000}"/>
    <cellStyle name="메모 5" xfId="1817" xr:uid="{00000000-0005-0000-0000-000024070000}"/>
    <cellStyle name="메모 5 2" xfId="1818" xr:uid="{00000000-0005-0000-0000-000025070000}"/>
    <cellStyle name="메모 6" xfId="1819" xr:uid="{00000000-0005-0000-0000-000026070000}"/>
    <cellStyle name="메모 6 2" xfId="1820" xr:uid="{00000000-0005-0000-0000-000027070000}"/>
    <cellStyle name="메모 7" xfId="1821" xr:uid="{00000000-0005-0000-0000-000028070000}"/>
    <cellStyle name="메모 7 2" xfId="1822" xr:uid="{00000000-0005-0000-0000-000029070000}"/>
    <cellStyle name="메모 8" xfId="1823" xr:uid="{00000000-0005-0000-0000-00002A070000}"/>
    <cellStyle name="보통" xfId="1824" xr:uid="{00000000-0005-0000-0000-00002B070000}"/>
    <cellStyle name="보통 2" xfId="1825" xr:uid="{00000000-0005-0000-0000-00002C070000}"/>
    <cellStyle name="보통 3" xfId="1826" xr:uid="{00000000-0005-0000-0000-00002D070000}"/>
    <cellStyle name="보통 4" xfId="1827" xr:uid="{00000000-0005-0000-0000-00002E070000}"/>
    <cellStyle name="보통 5" xfId="1828" xr:uid="{00000000-0005-0000-0000-00002F070000}"/>
    <cellStyle name="보통 6" xfId="1829" xr:uid="{00000000-0005-0000-0000-000030070000}"/>
    <cellStyle name="보통 7" xfId="1830" xr:uid="{00000000-0005-0000-0000-000031070000}"/>
    <cellStyle name="보통 8" xfId="1831" xr:uid="{00000000-0005-0000-0000-000032070000}"/>
    <cellStyle name="뷭?_Pacific Region P&amp;L" xfId="1832" xr:uid="{00000000-0005-0000-0000-000033070000}"/>
    <cellStyle name="설명 텍스트" xfId="1833" xr:uid="{00000000-0005-0000-0000-000034070000}"/>
    <cellStyle name="설명 텍스트 2" xfId="1834" xr:uid="{00000000-0005-0000-0000-000035070000}"/>
    <cellStyle name="설명 텍스트 3" xfId="1835" xr:uid="{00000000-0005-0000-0000-000036070000}"/>
    <cellStyle name="설명 텍스트 4" xfId="1836" xr:uid="{00000000-0005-0000-0000-000037070000}"/>
    <cellStyle name="설명 텍스트 5" xfId="1837" xr:uid="{00000000-0005-0000-0000-000038070000}"/>
    <cellStyle name="설명 텍스트 6" xfId="1838" xr:uid="{00000000-0005-0000-0000-000039070000}"/>
    <cellStyle name="설명 텍스트 7" xfId="1839" xr:uid="{00000000-0005-0000-0000-00003A070000}"/>
    <cellStyle name="설명 텍스트 8" xfId="1840" xr:uid="{00000000-0005-0000-0000-00003B070000}"/>
    <cellStyle name="셀 확인" xfId="1841" xr:uid="{00000000-0005-0000-0000-00003C070000}"/>
    <cellStyle name="셀 확인 2" xfId="1842" xr:uid="{00000000-0005-0000-0000-00003D070000}"/>
    <cellStyle name="셀 확인 3" xfId="1843" xr:uid="{00000000-0005-0000-0000-00003E070000}"/>
    <cellStyle name="셀 확인 4" xfId="1844" xr:uid="{00000000-0005-0000-0000-00003F070000}"/>
    <cellStyle name="셀 확인 5" xfId="1845" xr:uid="{00000000-0005-0000-0000-000040070000}"/>
    <cellStyle name="셀 확인 6" xfId="1846" xr:uid="{00000000-0005-0000-0000-000041070000}"/>
    <cellStyle name="셀 확인 7" xfId="1847" xr:uid="{00000000-0005-0000-0000-000042070000}"/>
    <cellStyle name="셀 확인 8" xfId="1848" xr:uid="{00000000-0005-0000-0000-000043070000}"/>
    <cellStyle name="쉼표 [0] 2" xfId="1849" xr:uid="{00000000-0005-0000-0000-000044070000}"/>
    <cellStyle name="쉼표 [0] 3" xfId="1850" xr:uid="{00000000-0005-0000-0000-000045070000}"/>
    <cellStyle name="쉼표 [0] 3 10" xfId="1851" xr:uid="{00000000-0005-0000-0000-000046070000}"/>
    <cellStyle name="쉼표 [0] 7" xfId="1852" xr:uid="{00000000-0005-0000-0000-000047070000}"/>
    <cellStyle name="쉼표 2" xfId="1853" xr:uid="{00000000-0005-0000-0000-000048070000}"/>
    <cellStyle name="쉼표 3" xfId="1854" xr:uid="{00000000-0005-0000-0000-000049070000}"/>
    <cellStyle name="쉼표 3 2" xfId="1855" xr:uid="{00000000-0005-0000-0000-00004A070000}"/>
    <cellStyle name="쉼표 4" xfId="1856" xr:uid="{00000000-0005-0000-0000-00004B070000}"/>
    <cellStyle name="쉼표 4 2" xfId="1857" xr:uid="{00000000-0005-0000-0000-00004C070000}"/>
    <cellStyle name="스타일 1" xfId="1858" xr:uid="{00000000-0005-0000-0000-00004D070000}"/>
    <cellStyle name="연결된 셀" xfId="1859" xr:uid="{00000000-0005-0000-0000-00004E070000}"/>
    <cellStyle name="연결된 셀 2" xfId="1860" xr:uid="{00000000-0005-0000-0000-00004F070000}"/>
    <cellStyle name="연결된 셀 3" xfId="1861" xr:uid="{00000000-0005-0000-0000-000050070000}"/>
    <cellStyle name="연결된 셀 4" xfId="1862" xr:uid="{00000000-0005-0000-0000-000051070000}"/>
    <cellStyle name="연결된 셀 5" xfId="1863" xr:uid="{00000000-0005-0000-0000-000052070000}"/>
    <cellStyle name="연결된 셀 6" xfId="1864" xr:uid="{00000000-0005-0000-0000-000053070000}"/>
    <cellStyle name="연결된 셀 7" xfId="1865" xr:uid="{00000000-0005-0000-0000-000054070000}"/>
    <cellStyle name="연결된 셀 8" xfId="1866" xr:uid="{00000000-0005-0000-0000-000055070000}"/>
    <cellStyle name="요약" xfId="1867" xr:uid="{00000000-0005-0000-0000-000056070000}"/>
    <cellStyle name="요약 2" xfId="1868" xr:uid="{00000000-0005-0000-0000-000057070000}"/>
    <cellStyle name="요약 3" xfId="1869" xr:uid="{00000000-0005-0000-0000-000058070000}"/>
    <cellStyle name="요약 4" xfId="1870" xr:uid="{00000000-0005-0000-0000-000059070000}"/>
    <cellStyle name="요약 5" xfId="1871" xr:uid="{00000000-0005-0000-0000-00005A070000}"/>
    <cellStyle name="요약 6" xfId="1872" xr:uid="{00000000-0005-0000-0000-00005B070000}"/>
    <cellStyle name="요약 7" xfId="1873" xr:uid="{00000000-0005-0000-0000-00005C070000}"/>
    <cellStyle name="요약 8" xfId="1874" xr:uid="{00000000-0005-0000-0000-00005D070000}"/>
    <cellStyle name="一般_9812221" xfId="1992" xr:uid="{00000000-0005-0000-0000-0000D7070000}"/>
    <cellStyle name="입력" xfId="1875" xr:uid="{00000000-0005-0000-0000-00005E070000}"/>
    <cellStyle name="입력 2" xfId="1876" xr:uid="{00000000-0005-0000-0000-00005F070000}"/>
    <cellStyle name="입력 3" xfId="1877" xr:uid="{00000000-0005-0000-0000-000060070000}"/>
    <cellStyle name="입력 4" xfId="1878" xr:uid="{00000000-0005-0000-0000-000061070000}"/>
    <cellStyle name="입력 5" xfId="1879" xr:uid="{00000000-0005-0000-0000-000062070000}"/>
    <cellStyle name="입력 6" xfId="1880" xr:uid="{00000000-0005-0000-0000-000063070000}"/>
    <cellStyle name="입력 7" xfId="1881" xr:uid="{00000000-0005-0000-0000-000064070000}"/>
    <cellStyle name="입력 8" xfId="1882" xr:uid="{00000000-0005-0000-0000-000065070000}"/>
    <cellStyle name="제목" xfId="1883" xr:uid="{00000000-0005-0000-0000-000066070000}"/>
    <cellStyle name="제목 1" xfId="1884" xr:uid="{00000000-0005-0000-0000-000067070000}"/>
    <cellStyle name="제목 1 2" xfId="1885" xr:uid="{00000000-0005-0000-0000-000068070000}"/>
    <cellStyle name="제목 1 3" xfId="1886" xr:uid="{00000000-0005-0000-0000-000069070000}"/>
    <cellStyle name="제목 1 4" xfId="1887" xr:uid="{00000000-0005-0000-0000-00006A070000}"/>
    <cellStyle name="제목 1 5" xfId="1888" xr:uid="{00000000-0005-0000-0000-00006B070000}"/>
    <cellStyle name="제목 1 6" xfId="1889" xr:uid="{00000000-0005-0000-0000-00006C070000}"/>
    <cellStyle name="제목 1 7" xfId="1890" xr:uid="{00000000-0005-0000-0000-00006D070000}"/>
    <cellStyle name="제목 1 8" xfId="1891" xr:uid="{00000000-0005-0000-0000-00006E070000}"/>
    <cellStyle name="제목 10" xfId="1892" xr:uid="{00000000-0005-0000-0000-00006F070000}"/>
    <cellStyle name="제목 10 2" xfId="1893" xr:uid="{00000000-0005-0000-0000-000070070000}"/>
    <cellStyle name="제목 10 3" xfId="1894" xr:uid="{00000000-0005-0000-0000-000071070000}"/>
    <cellStyle name="제목 11" xfId="1895" xr:uid="{00000000-0005-0000-0000-000072070000}"/>
    <cellStyle name="제목 2" xfId="1896" xr:uid="{00000000-0005-0000-0000-000073070000}"/>
    <cellStyle name="제목 2 2" xfId="1897" xr:uid="{00000000-0005-0000-0000-000074070000}"/>
    <cellStyle name="제목 2 3" xfId="1898" xr:uid="{00000000-0005-0000-0000-000075070000}"/>
    <cellStyle name="제목 2 4" xfId="1899" xr:uid="{00000000-0005-0000-0000-000076070000}"/>
    <cellStyle name="제목 2 5" xfId="1900" xr:uid="{00000000-0005-0000-0000-000077070000}"/>
    <cellStyle name="제목 2 6" xfId="1901" xr:uid="{00000000-0005-0000-0000-000078070000}"/>
    <cellStyle name="제목 2 7" xfId="1902" xr:uid="{00000000-0005-0000-0000-000079070000}"/>
    <cellStyle name="제목 2 8" xfId="1903" xr:uid="{00000000-0005-0000-0000-00007A070000}"/>
    <cellStyle name="제목 3" xfId="1904" xr:uid="{00000000-0005-0000-0000-00007B070000}"/>
    <cellStyle name="제목 3 2" xfId="1905" xr:uid="{00000000-0005-0000-0000-00007C070000}"/>
    <cellStyle name="제목 3 3" xfId="1906" xr:uid="{00000000-0005-0000-0000-00007D070000}"/>
    <cellStyle name="제목 3 4" xfId="1907" xr:uid="{00000000-0005-0000-0000-00007E070000}"/>
    <cellStyle name="제목 3 5" xfId="1908" xr:uid="{00000000-0005-0000-0000-00007F070000}"/>
    <cellStyle name="제목 3 6" xfId="1909" xr:uid="{00000000-0005-0000-0000-000080070000}"/>
    <cellStyle name="제목 3 7" xfId="1910" xr:uid="{00000000-0005-0000-0000-000081070000}"/>
    <cellStyle name="제목 3 8" xfId="1911" xr:uid="{00000000-0005-0000-0000-000082070000}"/>
    <cellStyle name="제목 4" xfId="1912" xr:uid="{00000000-0005-0000-0000-000083070000}"/>
    <cellStyle name="제목 4 2" xfId="1913" xr:uid="{00000000-0005-0000-0000-000084070000}"/>
    <cellStyle name="제목 4 3" xfId="1914" xr:uid="{00000000-0005-0000-0000-000085070000}"/>
    <cellStyle name="제목 4 4" xfId="1915" xr:uid="{00000000-0005-0000-0000-000086070000}"/>
    <cellStyle name="제목 4 5" xfId="1916" xr:uid="{00000000-0005-0000-0000-000087070000}"/>
    <cellStyle name="제목 4 6" xfId="1917" xr:uid="{00000000-0005-0000-0000-000088070000}"/>
    <cellStyle name="제목 4 7" xfId="1918" xr:uid="{00000000-0005-0000-0000-000089070000}"/>
    <cellStyle name="제목 4 8" xfId="1919" xr:uid="{00000000-0005-0000-0000-00008A070000}"/>
    <cellStyle name="제목 5" xfId="1920" xr:uid="{00000000-0005-0000-0000-00008B070000}"/>
    <cellStyle name="제목 6" xfId="1921" xr:uid="{00000000-0005-0000-0000-00008C070000}"/>
    <cellStyle name="제목 6 2" xfId="1922" xr:uid="{00000000-0005-0000-0000-00008D070000}"/>
    <cellStyle name="제목 6 3" xfId="1923" xr:uid="{00000000-0005-0000-0000-00008E070000}"/>
    <cellStyle name="제목 7" xfId="1924" xr:uid="{00000000-0005-0000-0000-00008F070000}"/>
    <cellStyle name="제목 7 2" xfId="1925" xr:uid="{00000000-0005-0000-0000-000090070000}"/>
    <cellStyle name="제목 7 3" xfId="1926" xr:uid="{00000000-0005-0000-0000-000091070000}"/>
    <cellStyle name="제목 8" xfId="1927" xr:uid="{00000000-0005-0000-0000-000092070000}"/>
    <cellStyle name="제목 8 2" xfId="1928" xr:uid="{00000000-0005-0000-0000-000093070000}"/>
    <cellStyle name="제목 8 3" xfId="1929" xr:uid="{00000000-0005-0000-0000-000094070000}"/>
    <cellStyle name="제목 9" xfId="1930" xr:uid="{00000000-0005-0000-0000-000095070000}"/>
    <cellStyle name="제목 9 2" xfId="1931" xr:uid="{00000000-0005-0000-0000-000096070000}"/>
    <cellStyle name="제목 9 3" xfId="1932" xr:uid="{00000000-0005-0000-0000-000097070000}"/>
    <cellStyle name="좋음" xfId="1933" xr:uid="{00000000-0005-0000-0000-000098070000}"/>
    <cellStyle name="좋음 2" xfId="1934" xr:uid="{00000000-0005-0000-0000-000099070000}"/>
    <cellStyle name="좋음 3" xfId="1935" xr:uid="{00000000-0005-0000-0000-00009A070000}"/>
    <cellStyle name="좋음 4" xfId="1936" xr:uid="{00000000-0005-0000-0000-00009B070000}"/>
    <cellStyle name="좋음 5" xfId="1937" xr:uid="{00000000-0005-0000-0000-00009C070000}"/>
    <cellStyle name="좋음 6" xfId="1938" xr:uid="{00000000-0005-0000-0000-00009D070000}"/>
    <cellStyle name="좋음 7" xfId="1939" xr:uid="{00000000-0005-0000-0000-00009E070000}"/>
    <cellStyle name="좋음 8" xfId="1940" xr:uid="{00000000-0005-0000-0000-00009F070000}"/>
    <cellStyle name="千分位[0]_7月份飛機費統計" xfId="1993" xr:uid="{00000000-0005-0000-0000-0000D8070000}"/>
    <cellStyle name="千分位_7月份飛機費統計" xfId="1994" xr:uid="{00000000-0005-0000-0000-0000D9070000}"/>
    <cellStyle name="超連結_ALDKFPAK456" xfId="1997" xr:uid="{00000000-0005-0000-0000-0000DC070000}"/>
    <cellStyle name="출력" xfId="1941" xr:uid="{00000000-0005-0000-0000-0000A0070000}"/>
    <cellStyle name="출력 2" xfId="1942" xr:uid="{00000000-0005-0000-0000-0000A1070000}"/>
    <cellStyle name="출력 3" xfId="1943" xr:uid="{00000000-0005-0000-0000-0000A2070000}"/>
    <cellStyle name="출력 4" xfId="1944" xr:uid="{00000000-0005-0000-0000-0000A3070000}"/>
    <cellStyle name="출력 5" xfId="1945" xr:uid="{00000000-0005-0000-0000-0000A4070000}"/>
    <cellStyle name="출력 6" xfId="1946" xr:uid="{00000000-0005-0000-0000-0000A5070000}"/>
    <cellStyle name="출력 7" xfId="1947" xr:uid="{00000000-0005-0000-0000-0000A6070000}"/>
    <cellStyle name="출력 8" xfId="1948" xr:uid="{00000000-0005-0000-0000-0000A7070000}"/>
    <cellStyle name="콤마 [0]_6월" xfId="1949" xr:uid="{00000000-0005-0000-0000-0000A8070000}"/>
    <cellStyle name="콤마_6월" xfId="1950" xr:uid="{00000000-0005-0000-0000-0000A9070000}"/>
    <cellStyle name="통화 [0] 2" xfId="1951" xr:uid="{00000000-0005-0000-0000-0000AA070000}"/>
    <cellStyle name="통화 [0]_Sheet1" xfId="1952" xr:uid="{00000000-0005-0000-0000-0000AB070000}"/>
    <cellStyle name="통화 [0]_Sheet1 2 2" xfId="2013" xr:uid="{00000000-0005-0000-0000-0000AC070000}"/>
    <cellStyle name="통화 2" xfId="1953" xr:uid="{00000000-0005-0000-0000-0000AD070000}"/>
    <cellStyle name="표준" xfId="0" builtinId="0"/>
    <cellStyle name="표준 10" xfId="1954" xr:uid="{00000000-0005-0000-0000-0000AE070000}"/>
    <cellStyle name="표준 11" xfId="1955" xr:uid="{00000000-0005-0000-0000-0000AF070000}"/>
    <cellStyle name="표준 12" xfId="1956" xr:uid="{00000000-0005-0000-0000-0000B0070000}"/>
    <cellStyle name="표준 13" xfId="1957" xr:uid="{00000000-0005-0000-0000-0000B1070000}"/>
    <cellStyle name="표준 2" xfId="1958" xr:uid="{00000000-0005-0000-0000-0000B2070000}"/>
    <cellStyle name="표준 2 2" xfId="1959" xr:uid="{00000000-0005-0000-0000-0000B3070000}"/>
    <cellStyle name="표준 2 4" xfId="1960" xr:uid="{00000000-0005-0000-0000-0000B4070000}"/>
    <cellStyle name="표준 3" xfId="1961" xr:uid="{00000000-0005-0000-0000-0000B5070000}"/>
    <cellStyle name="표준 3 2" xfId="1962" xr:uid="{00000000-0005-0000-0000-0000B6070000}"/>
    <cellStyle name="표준 3 3" xfId="1963" xr:uid="{00000000-0005-0000-0000-0000B7070000}"/>
    <cellStyle name="표준 3 3 2" xfId="1964" xr:uid="{00000000-0005-0000-0000-0000B8070000}"/>
    <cellStyle name="표준 3 4" xfId="1965" xr:uid="{00000000-0005-0000-0000-0000B9070000}"/>
    <cellStyle name="표준 3 5" xfId="1966" xr:uid="{00000000-0005-0000-0000-0000BA070000}"/>
    <cellStyle name="표준 3 6" xfId="1967" xr:uid="{00000000-0005-0000-0000-0000BB070000}"/>
    <cellStyle name="표준 3 7" xfId="1968" xr:uid="{00000000-0005-0000-0000-0000BC070000}"/>
    <cellStyle name="표준 3 7 2" xfId="1969" xr:uid="{00000000-0005-0000-0000-0000BD070000}"/>
    <cellStyle name="표준 3 8" xfId="1970" xr:uid="{00000000-0005-0000-0000-0000BE070000}"/>
    <cellStyle name="표준 3 8 2" xfId="2002" xr:uid="{00000000-0005-0000-0000-0000BF070000}"/>
    <cellStyle name="표준 4" xfId="1971" xr:uid="{00000000-0005-0000-0000-0000C0070000}"/>
    <cellStyle name="표준 5" xfId="1972" xr:uid="{00000000-0005-0000-0000-0000C1070000}"/>
    <cellStyle name="표준 6" xfId="1973" xr:uid="{00000000-0005-0000-0000-0000C2070000}"/>
    <cellStyle name="표준 7" xfId="1974" xr:uid="{00000000-0005-0000-0000-0000C3070000}"/>
    <cellStyle name="표준 8" xfId="1975" xr:uid="{00000000-0005-0000-0000-0000C4070000}"/>
    <cellStyle name="표준 8 2" xfId="1976" xr:uid="{00000000-0005-0000-0000-0000C5070000}"/>
    <cellStyle name="표준 9" xfId="1977" xr:uid="{00000000-0005-0000-0000-0000C6070000}"/>
    <cellStyle name="표준_ 2002 HOL  봉제작업지시서" xfId="1978" xr:uid="{00000000-0005-0000-0000-0000C7070000}"/>
    <cellStyle name="표준_05 HOL 봉제작지- NEW FORM " xfId="1979" xr:uid="{00000000-0005-0000-0000-0000C8070000}"/>
    <cellStyle name="표준_20070613133905" xfId="1980" xr:uid="{00000000-0005-0000-0000-0000C9070000}"/>
    <cellStyle name="표준_383636 detail file" xfId="1981" xr:uid="{00000000-0005-0000-0000-0000CA070000}"/>
    <cellStyle name="표준_398949 (SUN KNIT)" xfId="1982" xr:uid="{00000000-0005-0000-0000-0000CB070000}"/>
    <cellStyle name="표준_400792-1 detail file" xfId="2011" xr:uid="{00000000-0005-0000-0000-0000CC070000}"/>
    <cellStyle name="표준_503671 (packing)" xfId="1983" xr:uid="{00000000-0005-0000-0000-0000CD070000}"/>
    <cellStyle name="표준_507577 detail file" xfId="1984" xr:uid="{00000000-0005-0000-0000-0000CE070000}"/>
    <cellStyle name="표준_516512 작업 지시서" xfId="1985" xr:uid="{00000000-0005-0000-0000-0000CF070000}"/>
    <cellStyle name="표준_524978(HOL'07) 2" xfId="1986" xr:uid="{00000000-0005-0000-0000-0000D0070000}"/>
    <cellStyle name="표준_536127" xfId="1987" xr:uid="{00000000-0005-0000-0000-0000D1070000}"/>
    <cellStyle name="표준_672399 DETAIL FILE" xfId="1988" xr:uid="{00000000-0005-0000-0000-0000D2070000}"/>
    <cellStyle name="표준_855627  DETAIL FILE" xfId="2012" xr:uid="{00000000-0005-0000-0000-0000D3070000}"/>
    <cellStyle name="표준_QA package sending status" xfId="1989" xr:uid="{00000000-0005-0000-0000-0000D4070000}"/>
    <cellStyle name="표준_QA package sending status - 842479" xfId="1990" xr:uid="{00000000-0005-0000-0000-0000D5070000}"/>
    <cellStyle name="표준_봉제 작지" xfId="1991" xr:uid="{00000000-0005-0000-0000-0000D6070000}"/>
    <cellStyle name="하이퍼링크" xfId="1351" builtinId="8"/>
    <cellStyle name="貨幣 [0]_7月份飛機費統計" xfId="1995" xr:uid="{00000000-0005-0000-0000-0000DA070000}"/>
    <cellStyle name="貨幣_7月份飛機費統計" xfId="1996" xr:uid="{00000000-0005-0000-0000-0000DB07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eg"/><Relationship Id="rId3" Type="http://schemas.openxmlformats.org/officeDocument/2006/relationships/image" Target="../media/image4.png"/><Relationship Id="rId7" Type="http://schemas.openxmlformats.org/officeDocument/2006/relationships/image" Target="../media/image1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9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1581933</xdr:colOff>
      <xdr:row>11</xdr:row>
      <xdr:rowOff>179517</xdr:rowOff>
    </xdr:from>
    <xdr:to>
      <xdr:col>2</xdr:col>
      <xdr:colOff>4435669</xdr:colOff>
      <xdr:row>18</xdr:row>
      <xdr:rowOff>653143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8677"/>
        <a:stretch/>
      </xdr:blipFill>
      <xdr:spPr>
        <a:xfrm>
          <a:off x="1581933" y="7200803"/>
          <a:ext cx="5534343" cy="23786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470646</xdr:colOff>
      <xdr:row>26</xdr:row>
      <xdr:rowOff>155862</xdr:rowOff>
    </xdr:from>
    <xdr:to>
      <xdr:col>8</xdr:col>
      <xdr:colOff>761999</xdr:colOff>
      <xdr:row>29</xdr:row>
      <xdr:rowOff>288520</xdr:rowOff>
    </xdr:to>
    <xdr:sp macro="" textlink="">
      <xdr:nvSpPr>
        <xdr:cNvPr id="9" name="모서리가 둥근 직사각형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470646" y="9882568"/>
          <a:ext cx="10600765" cy="1510981"/>
        </a:xfrm>
        <a:prstGeom prst="roundRect">
          <a:avLst>
            <a:gd name="adj" fmla="val 16667"/>
          </a:avLst>
        </a:prstGeom>
        <a:solidFill>
          <a:srgbClr val="FFFFFF"/>
        </a:solidFill>
        <a:ln w="25400" algn="ctr">
          <a:solidFill>
            <a:srgbClr val="F79646"/>
          </a:solidFill>
          <a:round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l" rtl="0"/>
          <a:r>
            <a:rPr lang="en-US" sz="1600" b="1" i="0" baseline="0">
              <a:effectLst/>
              <a:latin typeface="+mn-lt"/>
              <a:ea typeface="+mn-ea"/>
              <a:cs typeface="+mn-cs"/>
            </a:rPr>
            <a:t>**VENDOR CONTACT </a:t>
          </a:r>
        </a:p>
        <a:p>
          <a:pPr algn="l" rtl="0"/>
          <a:r>
            <a:rPr lang="en-US" sz="1600" b="1" i="0" baseline="0">
              <a:effectLst/>
              <a:latin typeface="+mn-lt"/>
              <a:ea typeface="+mn-ea"/>
              <a:cs typeface="+mn-cs"/>
            </a:rPr>
            <a:t> : IRENE KO/ SHANE KO/MIN CHO/ RACHEL YU/ DANIEL HAN / PONY DUONG/ NANA NGUYEN (SAE-A) </a:t>
          </a:r>
          <a:endParaRPr lang="vi-VN" sz="2400" b="1">
            <a:effectLst/>
          </a:endParaRPr>
        </a:p>
        <a:p>
          <a:pPr algn="l"/>
          <a:r>
            <a:rPr lang="en-US" sz="1600" b="1" i="0" baseline="0">
              <a:effectLst/>
              <a:latin typeface="+mn-lt"/>
              <a:ea typeface="+mn-ea"/>
              <a:cs typeface="+mn-cs"/>
            </a:rPr>
            <a:t>**GIS MERCHANDISER</a:t>
          </a:r>
        </a:p>
        <a:p>
          <a:pPr algn="l"/>
          <a:r>
            <a:rPr lang="en-US" sz="1600" b="1" i="0" baseline="0">
              <a:effectLst/>
              <a:latin typeface="+mn-lt"/>
              <a:ea typeface="+mn-ea"/>
              <a:cs typeface="+mn-cs"/>
            </a:rPr>
            <a:t>: HONG A NGUYEN/ LUCY NGUYEN</a:t>
          </a:r>
          <a:endParaRPr lang="vi-VN" sz="2400" b="1">
            <a:effectLst/>
          </a:endParaRPr>
        </a:p>
      </xdr:txBody>
    </xdr:sp>
    <xdr:clientData/>
  </xdr:twoCellAnchor>
  <xdr:oneCellAnchor>
    <xdr:from>
      <xdr:col>3</xdr:col>
      <xdr:colOff>183754</xdr:colOff>
      <xdr:row>24</xdr:row>
      <xdr:rowOff>145904</xdr:rowOff>
    </xdr:from>
    <xdr:ext cx="972000" cy="972000"/>
    <xdr:pic>
      <xdr:nvPicPr>
        <xdr:cNvPr id="18" name="그림 3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>
          <a:picLocks/>
        </xdr:cNvPicPr>
      </xdr:nvPicPr>
      <xdr:blipFill rotWithShape="1">
        <a:blip xmlns:r="http://schemas.openxmlformats.org/officeDocument/2006/relationships" r:embed="rId1"/>
        <a:srcRect r="22713" b="18989"/>
        <a:stretch/>
      </xdr:blipFill>
      <xdr:spPr>
        <a:xfrm>
          <a:off x="5596195" y="8135698"/>
          <a:ext cx="972000" cy="972000"/>
        </a:xfrm>
        <a:prstGeom prst="rect">
          <a:avLst/>
        </a:prstGeom>
      </xdr:spPr>
    </xdr:pic>
    <xdr:clientData/>
  </xdr:oneCellAnchor>
  <xdr:oneCellAnchor>
    <xdr:from>
      <xdr:col>3</xdr:col>
      <xdr:colOff>175708</xdr:colOff>
      <xdr:row>22</xdr:row>
      <xdr:rowOff>122467</xdr:rowOff>
    </xdr:from>
    <xdr:ext cx="972000" cy="972000"/>
    <xdr:pic>
      <xdr:nvPicPr>
        <xdr:cNvPr id="19" name="그림 35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8149" y="5557320"/>
          <a:ext cx="972000" cy="972000"/>
        </a:xfrm>
        <a:prstGeom prst="rect">
          <a:avLst/>
        </a:prstGeom>
      </xdr:spPr>
    </xdr:pic>
    <xdr:clientData/>
  </xdr:oneCellAnchor>
  <xdr:oneCellAnchor>
    <xdr:from>
      <xdr:col>3</xdr:col>
      <xdr:colOff>175752</xdr:colOff>
      <xdr:row>23</xdr:row>
      <xdr:rowOff>139963</xdr:rowOff>
    </xdr:from>
    <xdr:ext cx="972000" cy="972000"/>
    <xdr:pic>
      <xdr:nvPicPr>
        <xdr:cNvPr id="20" name="그림 7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88193" y="6852287"/>
          <a:ext cx="972000" cy="972000"/>
        </a:xfrm>
        <a:prstGeom prst="rect">
          <a:avLst/>
        </a:prstGeom>
      </xdr:spPr>
    </xdr:pic>
    <xdr:clientData/>
  </xdr:oneCellAnchor>
  <xdr:twoCellAnchor editAs="oneCell">
    <xdr:from>
      <xdr:col>4</xdr:col>
      <xdr:colOff>360493</xdr:colOff>
      <xdr:row>7</xdr:row>
      <xdr:rowOff>164279</xdr:rowOff>
    </xdr:from>
    <xdr:to>
      <xdr:col>8</xdr:col>
      <xdr:colOff>742035</xdr:colOff>
      <xdr:row>17</xdr:row>
      <xdr:rowOff>183954</xdr:rowOff>
    </xdr:to>
    <xdr:pic>
      <xdr:nvPicPr>
        <xdr:cNvPr id="7" name="Picture 9">
          <a:extLst>
            <a:ext uri="{FF2B5EF4-FFF2-40B4-BE49-F238E27FC236}">
              <a16:creationId xmlns:a16="http://schemas.microsoft.com/office/drawing/2014/main" id="{83BBA746-816E-4606-99CC-EAD4A99F24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18677"/>
        <a:stretch/>
      </xdr:blipFill>
      <xdr:spPr>
        <a:xfrm>
          <a:off x="5515199" y="1946014"/>
          <a:ext cx="5540058" cy="23748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567690</xdr:colOff>
      <xdr:row>10</xdr:row>
      <xdr:rowOff>266700</xdr:rowOff>
    </xdr:from>
    <xdr:to>
      <xdr:col>12</xdr:col>
      <xdr:colOff>99048</xdr:colOff>
      <xdr:row>15</xdr:row>
      <xdr:rowOff>320040</xdr:rowOff>
    </xdr:to>
    <xdr:pic>
      <xdr:nvPicPr>
        <xdr:cNvPr id="3" name="Picture 9">
          <a:extLst>
            <a:ext uri="{FF2B5EF4-FFF2-40B4-BE49-F238E27FC236}">
              <a16:creationId xmlns:a16="http://schemas.microsoft.com/office/drawing/2014/main" id="{8C400905-8B1E-404B-AC5D-85A49E06E5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8677"/>
        <a:stretch/>
      </xdr:blipFill>
      <xdr:spPr>
        <a:xfrm>
          <a:off x="4291965" y="2619375"/>
          <a:ext cx="3769983" cy="16725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45</xdr:row>
      <xdr:rowOff>28575</xdr:rowOff>
    </xdr:from>
    <xdr:to>
      <xdr:col>5</xdr:col>
      <xdr:colOff>276225</xdr:colOff>
      <xdr:row>45</xdr:row>
      <xdr:rowOff>28575</xdr:rowOff>
    </xdr:to>
    <xdr:sp macro="" textlink="">
      <xdr:nvSpPr>
        <xdr:cNvPr id="2" name="Line 1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 flipH="1">
          <a:off x="8839200" y="10810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1238249</xdr:colOff>
      <xdr:row>42</xdr:row>
      <xdr:rowOff>107156</xdr:rowOff>
    </xdr:from>
    <xdr:to>
      <xdr:col>3</xdr:col>
      <xdr:colOff>1257299</xdr:colOff>
      <xdr:row>43</xdr:row>
      <xdr:rowOff>354806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</xdr:cNvCxnSpPr>
      </xdr:nvCxnSpPr>
      <xdr:spPr bwMode="auto">
        <a:xfrm flipH="1">
          <a:off x="6890384" y="10735151"/>
          <a:ext cx="15240" cy="643890"/>
        </a:xfrm>
        <a:prstGeom prst="straightConnector1">
          <a:avLst/>
        </a:prstGeom>
        <a:noFill/>
        <a:ln w="38100" algn="ctr">
          <a:solidFill>
            <a:srgbClr val="FFFFFF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3</xdr:col>
      <xdr:colOff>57150</xdr:colOff>
      <xdr:row>41</xdr:row>
      <xdr:rowOff>106791</xdr:rowOff>
    </xdr:from>
    <xdr:to>
      <xdr:col>6</xdr:col>
      <xdr:colOff>20589</xdr:colOff>
      <xdr:row>45</xdr:row>
      <xdr:rowOff>302066</xdr:rowOff>
    </xdr:to>
    <xdr:pic>
      <xdr:nvPicPr>
        <xdr:cNvPr id="8" name="그림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7000" y="10717641"/>
          <a:ext cx="3246843" cy="1510553"/>
        </a:xfrm>
        <a:prstGeom prst="rect">
          <a:avLst/>
        </a:prstGeom>
      </xdr:spPr>
    </xdr:pic>
    <xdr:clientData/>
  </xdr:twoCellAnchor>
  <xdr:twoCellAnchor editAs="oneCell">
    <xdr:from>
      <xdr:col>6</xdr:col>
      <xdr:colOff>91440</xdr:colOff>
      <xdr:row>41</xdr:row>
      <xdr:rowOff>120015</xdr:rowOff>
    </xdr:from>
    <xdr:to>
      <xdr:col>6</xdr:col>
      <xdr:colOff>2323821</xdr:colOff>
      <xdr:row>46</xdr:row>
      <xdr:rowOff>168672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5D238A9-ED3C-41EB-AE06-E2FBB6AB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6465" y="10730865"/>
          <a:ext cx="2232381" cy="1693334"/>
        </a:xfrm>
        <a:prstGeom prst="rect">
          <a:avLst/>
        </a:prstGeom>
      </xdr:spPr>
    </xdr:pic>
    <xdr:clientData/>
  </xdr:twoCellAnchor>
  <xdr:twoCellAnchor editAs="oneCell">
    <xdr:from>
      <xdr:col>7</xdr:col>
      <xdr:colOff>29391</xdr:colOff>
      <xdr:row>17</xdr:row>
      <xdr:rowOff>105048</xdr:rowOff>
    </xdr:from>
    <xdr:to>
      <xdr:col>13</xdr:col>
      <xdr:colOff>1236344</xdr:colOff>
      <xdr:row>23</xdr:row>
      <xdr:rowOff>21773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C9BDE66-EBEC-46AF-AB52-AEA4EA1E3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71070" y="4282441"/>
          <a:ext cx="8725716" cy="13862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1533525</xdr:colOff>
      <xdr:row>17</xdr:row>
      <xdr:rowOff>209550</xdr:rowOff>
    </xdr:from>
    <xdr:to>
      <xdr:col>2</xdr:col>
      <xdr:colOff>219075</xdr:colOff>
      <xdr:row>17</xdr:row>
      <xdr:rowOff>209550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878330" y="20703540"/>
          <a:ext cx="125349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1533525</xdr:colOff>
      <xdr:row>17</xdr:row>
      <xdr:rowOff>209550</xdr:rowOff>
    </xdr:from>
    <xdr:to>
      <xdr:col>2</xdr:col>
      <xdr:colOff>219075</xdr:colOff>
      <xdr:row>17</xdr:row>
      <xdr:rowOff>209550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878330" y="20703540"/>
          <a:ext cx="125349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4</xdr:row>
      <xdr:rowOff>0</xdr:rowOff>
    </xdr:from>
    <xdr:to>
      <xdr:col>6</xdr:col>
      <xdr:colOff>7794</xdr:colOff>
      <xdr:row>5</xdr:row>
      <xdr:rowOff>358190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42900" y="1428750"/>
          <a:ext cx="12868449" cy="148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24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***Please</a:t>
          </a:r>
          <a:r>
            <a:rPr lang="en-US" altLang="ko-KR" sz="2400" b="1" baseline="0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follow approved PP sample for body construction ***</a:t>
          </a:r>
        </a:p>
        <a:p>
          <a:pPr algn="ctr"/>
          <a:endParaRPr lang="en-US" altLang="ko-KR" sz="2400" b="1" baseline="0">
            <a:solidFill>
              <a:srgbClr val="C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ctr"/>
          <a:r>
            <a:rPr lang="en-US" altLang="ko-KR" sz="2400" b="1" baseline="0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SPI 12-13</a:t>
          </a:r>
          <a:endParaRPr lang="ko-KR" altLang="en-US" sz="2400" b="1">
            <a:solidFill>
              <a:srgbClr val="C00000"/>
            </a:solidFill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1280706</xdr:colOff>
      <xdr:row>29</xdr:row>
      <xdr:rowOff>309563</xdr:rowOff>
    </xdr:from>
    <xdr:to>
      <xdr:col>6</xdr:col>
      <xdr:colOff>153761</xdr:colOff>
      <xdr:row>31</xdr:row>
      <xdr:rowOff>135255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9329331" y="18740438"/>
          <a:ext cx="4016555" cy="587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4400" b="1">
              <a:solidFill>
                <a:srgbClr val="00B0F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FINAL SPEC</a:t>
          </a:r>
          <a:r>
            <a:rPr lang="en-US" altLang="ko-KR" sz="4400" b="1" baseline="0">
              <a:solidFill>
                <a:srgbClr val="00B0F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endParaRPr lang="ko-KR" altLang="en-US" sz="4400" b="1">
            <a:solidFill>
              <a:srgbClr val="00B0F0"/>
            </a:solidFill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oneCellAnchor>
    <xdr:from>
      <xdr:col>9</xdr:col>
      <xdr:colOff>595580</xdr:colOff>
      <xdr:row>7</xdr:row>
      <xdr:rowOff>159412</xdr:rowOff>
    </xdr:from>
    <xdr:ext cx="1657092" cy="1657092"/>
    <xdr:pic>
      <xdr:nvPicPr>
        <xdr:cNvPr id="11" name="그림 37">
          <a:extLst>
            <a:ext uri="{FF2B5EF4-FFF2-40B4-BE49-F238E27FC236}">
              <a16:creationId xmlns:a16="http://schemas.microsoft.com/office/drawing/2014/main" id="{1E55391B-1476-464C-9775-7F7F2F7D4711}"/>
            </a:ext>
          </a:extLst>
        </xdr:cNvPr>
        <xdr:cNvPicPr preferRelativeResize="0">
          <a:picLocks/>
        </xdr:cNvPicPr>
      </xdr:nvPicPr>
      <xdr:blipFill rotWithShape="1">
        <a:blip xmlns:r="http://schemas.openxmlformats.org/officeDocument/2006/relationships" r:embed="rId1"/>
        <a:srcRect r="22713" b="18989"/>
        <a:stretch/>
      </xdr:blipFill>
      <xdr:spPr>
        <a:xfrm>
          <a:off x="21256171" y="6757639"/>
          <a:ext cx="1657092" cy="1657092"/>
        </a:xfrm>
        <a:prstGeom prst="rect">
          <a:avLst/>
        </a:prstGeom>
      </xdr:spPr>
    </xdr:pic>
    <xdr:clientData/>
  </xdr:oneCellAnchor>
  <xdr:oneCellAnchor>
    <xdr:from>
      <xdr:col>9</xdr:col>
      <xdr:colOff>583724</xdr:colOff>
      <xdr:row>5</xdr:row>
      <xdr:rowOff>143595</xdr:rowOff>
    </xdr:from>
    <xdr:ext cx="1657092" cy="1657092"/>
    <xdr:pic>
      <xdr:nvPicPr>
        <xdr:cNvPr id="12" name="그림 35">
          <a:extLst>
            <a:ext uri="{FF2B5EF4-FFF2-40B4-BE49-F238E27FC236}">
              <a16:creationId xmlns:a16="http://schemas.microsoft.com/office/drawing/2014/main" id="{6F4A03AF-35B6-4640-875B-1EFFA1DCF79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44315" y="2897186"/>
          <a:ext cx="1657092" cy="1657092"/>
        </a:xfrm>
        <a:prstGeom prst="rect">
          <a:avLst/>
        </a:prstGeom>
      </xdr:spPr>
    </xdr:pic>
    <xdr:clientData/>
  </xdr:oneCellAnchor>
  <xdr:oneCellAnchor>
    <xdr:from>
      <xdr:col>9</xdr:col>
      <xdr:colOff>583768</xdr:colOff>
      <xdr:row>6</xdr:row>
      <xdr:rowOff>149661</xdr:rowOff>
    </xdr:from>
    <xdr:ext cx="1657092" cy="1657092"/>
    <xdr:pic>
      <xdr:nvPicPr>
        <xdr:cNvPr id="13" name="그림 7">
          <a:extLst>
            <a:ext uri="{FF2B5EF4-FFF2-40B4-BE49-F238E27FC236}">
              <a16:creationId xmlns:a16="http://schemas.microsoft.com/office/drawing/2014/main" id="{7CAF84FA-3A3B-41A0-9F9F-FDBEDA1B929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44359" y="4825570"/>
          <a:ext cx="1657092" cy="1657092"/>
        </a:xfrm>
        <a:prstGeom prst="rect">
          <a:avLst/>
        </a:prstGeom>
      </xdr:spPr>
    </xdr:pic>
    <xdr:clientData/>
  </xdr:oneCellAnchor>
  <xdr:twoCellAnchor editAs="oneCell">
    <xdr:from>
      <xdr:col>1</xdr:col>
      <xdr:colOff>23814</xdr:colOff>
      <xdr:row>32</xdr:row>
      <xdr:rowOff>51695</xdr:rowOff>
    </xdr:from>
    <xdr:to>
      <xdr:col>5</xdr:col>
      <xdr:colOff>2475161</xdr:colOff>
      <xdr:row>44</xdr:row>
      <xdr:rowOff>286963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C8D2DC9-EC7E-4482-B833-992528F54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7189" y="19625570"/>
          <a:ext cx="12738347" cy="4807268"/>
        </a:xfrm>
        <a:prstGeom prst="rect">
          <a:avLst/>
        </a:prstGeom>
      </xdr:spPr>
    </xdr:pic>
    <xdr:clientData/>
  </xdr:twoCellAnchor>
  <xdr:twoCellAnchor editAs="oneCell">
    <xdr:from>
      <xdr:col>1</xdr:col>
      <xdr:colOff>132571</xdr:colOff>
      <xdr:row>5</xdr:row>
      <xdr:rowOff>97415</xdr:rowOff>
    </xdr:from>
    <xdr:to>
      <xdr:col>5</xdr:col>
      <xdr:colOff>2418570</xdr:colOff>
      <xdr:row>9</xdr:row>
      <xdr:rowOff>516256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C1F4C03-6A76-41A5-BCD9-16EB62939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5946" y="2859665"/>
          <a:ext cx="12582524" cy="7427336"/>
        </a:xfrm>
        <a:prstGeom prst="rect">
          <a:avLst/>
        </a:prstGeom>
      </xdr:spPr>
    </xdr:pic>
    <xdr:clientData/>
  </xdr:twoCellAnchor>
  <xdr:twoCellAnchor>
    <xdr:from>
      <xdr:col>1</xdr:col>
      <xdr:colOff>452438</xdr:colOff>
      <xdr:row>9</xdr:row>
      <xdr:rowOff>881063</xdr:rowOff>
    </xdr:from>
    <xdr:to>
      <xdr:col>3</xdr:col>
      <xdr:colOff>1185171</xdr:colOff>
      <xdr:row>18</xdr:row>
      <xdr:rowOff>15846</xdr:rowOff>
    </xdr:to>
    <xdr:grpSp>
      <xdr:nvGrpSpPr>
        <xdr:cNvPr id="16" name="그룹 15">
          <a:extLst>
            <a:ext uri="{FF2B5EF4-FFF2-40B4-BE49-F238E27FC236}">
              <a16:creationId xmlns:a16="http://schemas.microsoft.com/office/drawing/2014/main" id="{F5978788-E307-400E-8EBF-2741B248D756}"/>
            </a:ext>
          </a:extLst>
        </xdr:cNvPr>
        <xdr:cNvGrpSpPr/>
      </xdr:nvGrpSpPr>
      <xdr:grpSpPr>
        <a:xfrm>
          <a:off x="793433" y="10712768"/>
          <a:ext cx="5918143" cy="3632488"/>
          <a:chOff x="457199" y="15182850"/>
          <a:chExt cx="5867401" cy="3733800"/>
        </a:xfrm>
      </xdr:grpSpPr>
      <xdr:pic>
        <xdr:nvPicPr>
          <xdr:cNvPr id="17" name="그림 16">
            <a:extLst>
              <a:ext uri="{FF2B5EF4-FFF2-40B4-BE49-F238E27FC236}">
                <a16:creationId xmlns:a16="http://schemas.microsoft.com/office/drawing/2014/main" id="{3C616CC5-2A24-4A0A-8807-456A00A67D6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b="8629"/>
          <a:stretch/>
        </xdr:blipFill>
        <xdr:spPr>
          <a:xfrm>
            <a:off x="914400" y="15982950"/>
            <a:ext cx="5067300" cy="2933700"/>
          </a:xfrm>
          <a:prstGeom prst="rect">
            <a:avLst/>
          </a:prstGeom>
        </xdr:spPr>
      </xdr:pic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5B862F9E-8637-488F-98D4-6432A4EB4D7E}"/>
              </a:ext>
            </a:extLst>
          </xdr:cNvPr>
          <xdr:cNvSpPr txBox="1"/>
        </xdr:nvSpPr>
        <xdr:spPr>
          <a:xfrm>
            <a:off x="457199" y="15182850"/>
            <a:ext cx="5695950" cy="852398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BTTM</a:t>
            </a:r>
            <a:r>
              <a:rPr lang="en-US" sz="1800" b="1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: BOTTOM EDGE</a:t>
            </a:r>
            <a:endParaRPr lang="vi-VN" sz="18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22" name="직선 연결선 21">
            <a:extLst>
              <a:ext uri="{FF2B5EF4-FFF2-40B4-BE49-F238E27FC236}">
                <a16:creationId xmlns:a16="http://schemas.microsoft.com/office/drawing/2014/main" id="{2942D237-09C1-49F3-90CE-6C929BB619AF}"/>
              </a:ext>
            </a:extLst>
          </xdr:cNvPr>
          <xdr:cNvCxnSpPr/>
        </xdr:nvCxnSpPr>
        <xdr:spPr bwMode="auto">
          <a:xfrm>
            <a:off x="3352800" y="17526000"/>
            <a:ext cx="0" cy="1143000"/>
          </a:xfrm>
          <a:prstGeom prst="line">
            <a:avLst/>
          </a:prstGeom>
          <a:solidFill>
            <a:srgbClr val="FFFFFF"/>
          </a:solidFill>
          <a:ln w="127000" cap="flat" cmpd="sng" algn="ctr">
            <a:solidFill>
              <a:srgbClr val="FF0000"/>
            </a:solidFill>
            <a:prstDash val="sysDot"/>
            <a:round/>
            <a:headEnd type="none" w="med" len="med"/>
            <a:tailEnd type="none" w="med" len="med"/>
          </a:ln>
          <a:effectLst/>
        </xdr:spPr>
      </xdr:cxn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566C6A05-9425-456B-A1B8-F43CC7C7493F}"/>
              </a:ext>
            </a:extLst>
          </xdr:cNvPr>
          <xdr:cNvSpPr txBox="1"/>
        </xdr:nvSpPr>
        <xdr:spPr>
          <a:xfrm>
            <a:off x="1790700" y="17526000"/>
            <a:ext cx="4152900" cy="9715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en-US" altLang="ko-KR" sz="3200" b="1">
                <a:solidFill>
                  <a:srgbClr val="FF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1/2"    </a:t>
            </a:r>
            <a:r>
              <a:rPr lang="en-US" altLang="ko-KR" sz="3200" b="1" baseline="0">
                <a:solidFill>
                  <a:srgbClr val="FF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TACKING</a:t>
            </a:r>
            <a:endParaRPr lang="ko-KR" altLang="ko-KR" sz="3200">
              <a:solidFill>
                <a:srgbClr val="FF0000"/>
              </a:solidFill>
              <a:effectLst/>
              <a:latin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FCA29BEB-AD17-4E6C-8201-7DC9F7F19CC1}"/>
              </a:ext>
            </a:extLst>
          </xdr:cNvPr>
          <xdr:cNvSpPr txBox="1"/>
        </xdr:nvSpPr>
        <xdr:spPr>
          <a:xfrm>
            <a:off x="457200" y="16306800"/>
            <a:ext cx="1409700" cy="800100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400" b="1">
                <a:solidFill>
                  <a:sysClr val="windowText" lastClr="000000"/>
                </a:solidFill>
                <a:latin typeface="+mn-lt"/>
                <a:ea typeface="Tahoma" panose="020B0604030504040204" pitchFamily="34" charset="0"/>
                <a:cs typeface="Tahoma" panose="020B0604030504040204" pitchFamily="34" charset="0"/>
              </a:rPr>
              <a:t>BACK</a:t>
            </a:r>
            <a:endParaRPr lang="vi-VN" sz="2400" b="1">
              <a:solidFill>
                <a:sysClr val="windowText" lastClr="000000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49359EC3-16D3-44ED-A381-99C23B0EA66A}"/>
              </a:ext>
            </a:extLst>
          </xdr:cNvPr>
          <xdr:cNvSpPr txBox="1"/>
        </xdr:nvSpPr>
        <xdr:spPr>
          <a:xfrm>
            <a:off x="4914900" y="16383000"/>
            <a:ext cx="1409700" cy="800100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400" b="1">
                <a:solidFill>
                  <a:sysClr val="windowText" lastClr="000000"/>
                </a:solidFill>
                <a:latin typeface="+mn-lt"/>
                <a:ea typeface="Tahoma" panose="020B0604030504040204" pitchFamily="34" charset="0"/>
                <a:cs typeface="Tahoma" panose="020B0604030504040204" pitchFamily="34" charset="0"/>
              </a:rPr>
              <a:t>FRT</a:t>
            </a:r>
            <a:endParaRPr lang="vi-VN" sz="2400" b="1">
              <a:solidFill>
                <a:sysClr val="windowText" lastClr="000000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3</xdr:col>
      <xdr:colOff>1714500</xdr:colOff>
      <xdr:row>9</xdr:row>
      <xdr:rowOff>809625</xdr:rowOff>
    </xdr:from>
    <xdr:to>
      <xdr:col>5</xdr:col>
      <xdr:colOff>1999557</xdr:colOff>
      <xdr:row>20</xdr:row>
      <xdr:rowOff>227561</xdr:rowOff>
    </xdr:to>
    <xdr:grpSp>
      <xdr:nvGrpSpPr>
        <xdr:cNvPr id="27" name="그룹 26">
          <a:extLst>
            <a:ext uri="{FF2B5EF4-FFF2-40B4-BE49-F238E27FC236}">
              <a16:creationId xmlns:a16="http://schemas.microsoft.com/office/drawing/2014/main" id="{B8FAA3E9-10C0-4222-8D2C-576EEAB3A104}"/>
            </a:ext>
          </a:extLst>
        </xdr:cNvPr>
        <xdr:cNvGrpSpPr/>
      </xdr:nvGrpSpPr>
      <xdr:grpSpPr>
        <a:xfrm>
          <a:off x="7239000" y="10641330"/>
          <a:ext cx="5470467" cy="4673831"/>
          <a:chOff x="742950" y="18345150"/>
          <a:chExt cx="4419600" cy="3238500"/>
        </a:xfrm>
      </xdr:grpSpPr>
      <xdr:pic>
        <xdr:nvPicPr>
          <xdr:cNvPr id="28" name="그림 27">
            <a:extLst>
              <a:ext uri="{FF2B5EF4-FFF2-40B4-BE49-F238E27FC236}">
                <a16:creationId xmlns:a16="http://schemas.microsoft.com/office/drawing/2014/main" id="{D6665EF7-BC90-4D80-B7ED-D57112326EA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r="3694" b="2956"/>
          <a:stretch/>
        </xdr:blipFill>
        <xdr:spPr>
          <a:xfrm>
            <a:off x="742951" y="19335750"/>
            <a:ext cx="4415925" cy="2247900"/>
          </a:xfrm>
          <a:prstGeom prst="rect">
            <a:avLst/>
          </a:prstGeom>
        </xdr:spPr>
      </xdr:pic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AB73B64C-CCB0-4416-9112-68E79CD9536E}"/>
              </a:ext>
            </a:extLst>
          </xdr:cNvPr>
          <xdr:cNvSpPr txBox="1"/>
        </xdr:nvSpPr>
        <xdr:spPr>
          <a:xfrm>
            <a:off x="742950" y="18345150"/>
            <a:ext cx="4419600" cy="85725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600" b="1">
                <a:solidFill>
                  <a:srgbClr val="FF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VERTICAL</a:t>
            </a:r>
            <a:r>
              <a:rPr lang="en-US" altLang="ko-KR" sz="1600" b="1" baseline="0">
                <a:solidFill>
                  <a:srgbClr val="FF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TACK AT BUTTON HOLE TO FIX D/C PERMANENTLY ON GARMNET</a:t>
            </a:r>
          </a:p>
        </xdr:txBody>
      </xdr:sp>
    </xdr:grpSp>
    <xdr:clientData/>
  </xdr:twoCellAnchor>
  <xdr:twoCellAnchor>
    <xdr:from>
      <xdr:col>1</xdr:col>
      <xdr:colOff>926782</xdr:colOff>
      <xdr:row>19</xdr:row>
      <xdr:rowOff>49531</xdr:rowOff>
    </xdr:from>
    <xdr:to>
      <xdr:col>3</xdr:col>
      <xdr:colOff>820324</xdr:colOff>
      <xdr:row>31</xdr:row>
      <xdr:rowOff>27537</xdr:rowOff>
    </xdr:to>
    <xdr:grpSp>
      <xdr:nvGrpSpPr>
        <xdr:cNvPr id="30" name="그룹 29">
          <a:extLst>
            <a:ext uri="{FF2B5EF4-FFF2-40B4-BE49-F238E27FC236}">
              <a16:creationId xmlns:a16="http://schemas.microsoft.com/office/drawing/2014/main" id="{97770146-3DD2-41BC-90B5-4E0E2AE7D73B}"/>
            </a:ext>
          </a:extLst>
        </xdr:cNvPr>
        <xdr:cNvGrpSpPr/>
      </xdr:nvGrpSpPr>
      <xdr:grpSpPr>
        <a:xfrm>
          <a:off x="1273492" y="14759941"/>
          <a:ext cx="5067522" cy="4544291"/>
          <a:chOff x="220368" y="13414109"/>
          <a:chExt cx="7595250" cy="4487288"/>
        </a:xfrm>
      </xdr:grpSpPr>
      <xdr:pic>
        <xdr:nvPicPr>
          <xdr:cNvPr id="31" name="그림 30">
            <a:extLst>
              <a:ext uri="{FF2B5EF4-FFF2-40B4-BE49-F238E27FC236}">
                <a16:creationId xmlns:a16="http://schemas.microsoft.com/office/drawing/2014/main" id="{FF33276B-C3DA-4877-BEB9-1AF6E44168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80351" y="14770732"/>
            <a:ext cx="7504761" cy="3130665"/>
          </a:xfrm>
          <a:prstGeom prst="rect">
            <a:avLst/>
          </a:prstGeom>
        </xdr:spPr>
      </xdr:pic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E4FADD38-A824-407F-9A02-7BF5BB2B52E5}"/>
              </a:ext>
            </a:extLst>
          </xdr:cNvPr>
          <xdr:cNvSpPr txBox="1"/>
        </xdr:nvSpPr>
        <xdr:spPr>
          <a:xfrm>
            <a:off x="220368" y="13414109"/>
            <a:ext cx="7595250" cy="1174001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String</a:t>
            </a:r>
            <a:r>
              <a:rPr lang="en-US" sz="1800" b="1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: Double turnback inward with</a:t>
            </a:r>
          </a:p>
          <a:p>
            <a:pPr algn="ctr"/>
            <a:r>
              <a:rPr lang="en-US" sz="1800" b="1" baseline="0">
                <a:solidFill>
                  <a:srgbClr val="FF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SN TACKING</a:t>
            </a:r>
            <a:endParaRPr lang="vi-VN" sz="1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33" name="직선 연결선 32">
            <a:extLst>
              <a:ext uri="{FF2B5EF4-FFF2-40B4-BE49-F238E27FC236}">
                <a16:creationId xmlns:a16="http://schemas.microsoft.com/office/drawing/2014/main" id="{80FD3548-3BD2-4613-BB3E-F68B901659E9}"/>
              </a:ext>
            </a:extLst>
          </xdr:cNvPr>
          <xdr:cNvCxnSpPr/>
        </xdr:nvCxnSpPr>
        <xdr:spPr bwMode="auto">
          <a:xfrm>
            <a:off x="1524000" y="16174774"/>
            <a:ext cx="0" cy="327620"/>
          </a:xfrm>
          <a:prstGeom prst="line">
            <a:avLst/>
          </a:prstGeom>
          <a:solidFill>
            <a:srgbClr val="FFFFFF"/>
          </a:solidFill>
          <a:ln w="762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</xdr:cxnSp>
      <xdr:cxnSp macro="">
        <xdr:nvCxnSpPr>
          <xdr:cNvPr id="34" name="직선 연결선 33">
            <a:extLst>
              <a:ext uri="{FF2B5EF4-FFF2-40B4-BE49-F238E27FC236}">
                <a16:creationId xmlns:a16="http://schemas.microsoft.com/office/drawing/2014/main" id="{4E1A38F8-C748-4031-9A2A-A950897E6194}"/>
              </a:ext>
            </a:extLst>
          </xdr:cNvPr>
          <xdr:cNvCxnSpPr/>
        </xdr:nvCxnSpPr>
        <xdr:spPr bwMode="auto">
          <a:xfrm>
            <a:off x="6831921" y="16054973"/>
            <a:ext cx="0" cy="327620"/>
          </a:xfrm>
          <a:prstGeom prst="line">
            <a:avLst/>
          </a:prstGeom>
          <a:solidFill>
            <a:srgbClr val="FFFFFF"/>
          </a:solidFill>
          <a:ln w="762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1797282</xdr:colOff>
      <xdr:row>3</xdr:row>
      <xdr:rowOff>465686</xdr:rowOff>
    </xdr:from>
    <xdr:to>
      <xdr:col>2</xdr:col>
      <xdr:colOff>4009258</xdr:colOff>
      <xdr:row>3</xdr:row>
      <xdr:rowOff>3406733</xdr:rowOff>
    </xdr:to>
    <xdr:pic>
      <xdr:nvPicPr>
        <xdr:cNvPr id="24" name="그림 1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95464" y="1470141"/>
          <a:ext cx="2211976" cy="2941047"/>
        </a:xfrm>
        <a:prstGeom prst="rect">
          <a:avLst/>
        </a:prstGeom>
      </xdr:spPr>
    </xdr:pic>
    <xdr:clientData/>
  </xdr:twoCellAnchor>
  <xdr:oneCellAnchor>
    <xdr:from>
      <xdr:col>0</xdr:col>
      <xdr:colOff>1714500</xdr:colOff>
      <xdr:row>3</xdr:row>
      <xdr:rowOff>450273</xdr:rowOff>
    </xdr:from>
    <xdr:ext cx="2109106" cy="2812141"/>
    <xdr:pic>
      <xdr:nvPicPr>
        <xdr:cNvPr id="20" name="그림 17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14500" y="1454728"/>
          <a:ext cx="2109106" cy="2812141"/>
        </a:xfrm>
        <a:prstGeom prst="rect">
          <a:avLst/>
        </a:prstGeom>
      </xdr:spPr>
    </xdr:pic>
    <xdr:clientData/>
  </xdr:oneCellAnchor>
  <xdr:twoCellAnchor editAs="oneCell">
    <xdr:from>
      <xdr:col>2</xdr:col>
      <xdr:colOff>94095</xdr:colOff>
      <xdr:row>9</xdr:row>
      <xdr:rowOff>631002</xdr:rowOff>
    </xdr:from>
    <xdr:to>
      <xdr:col>3</xdr:col>
      <xdr:colOff>4746307</xdr:colOff>
      <xdr:row>9</xdr:row>
      <xdr:rowOff>3044935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94355" y="12990642"/>
          <a:ext cx="9492817" cy="2417743"/>
        </a:xfrm>
        <a:prstGeom prst="rect">
          <a:avLst/>
        </a:prstGeom>
      </xdr:spPr>
    </xdr:pic>
    <xdr:clientData/>
  </xdr:twoCellAnchor>
  <xdr:twoCellAnchor>
    <xdr:from>
      <xdr:col>2</xdr:col>
      <xdr:colOff>141516</xdr:colOff>
      <xdr:row>10</xdr:row>
      <xdr:rowOff>103909</xdr:rowOff>
    </xdr:from>
    <xdr:to>
      <xdr:col>3</xdr:col>
      <xdr:colOff>16429</xdr:colOff>
      <xdr:row>10</xdr:row>
      <xdr:rowOff>1979018</xdr:rowOff>
    </xdr:to>
    <xdr:pic>
      <xdr:nvPicPr>
        <xdr:cNvPr id="3" name="x_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6061" y="15589654"/>
          <a:ext cx="4728853" cy="18770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2874104</xdr:colOff>
      <xdr:row>6</xdr:row>
      <xdr:rowOff>1107249</xdr:rowOff>
    </xdr:from>
    <xdr:to>
      <xdr:col>1</xdr:col>
      <xdr:colOff>3445604</xdr:colOff>
      <xdr:row>6</xdr:row>
      <xdr:rowOff>1493724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7726139" y="7622349"/>
          <a:ext cx="571500" cy="388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2000" b="1">
              <a:solidFill>
                <a:srgbClr val="FFFF00"/>
              </a:solidFill>
            </a:rPr>
            <a:t>"</a:t>
          </a:r>
          <a:endParaRPr lang="ko-KR" altLang="en-US" sz="2000" b="1"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2874104</xdr:colOff>
      <xdr:row>3</xdr:row>
      <xdr:rowOff>1107249</xdr:rowOff>
    </xdr:from>
    <xdr:to>
      <xdr:col>3</xdr:col>
      <xdr:colOff>3445604</xdr:colOff>
      <xdr:row>3</xdr:row>
      <xdr:rowOff>1493724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17422589" y="2097849"/>
          <a:ext cx="571500" cy="388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2000" b="1">
              <a:solidFill>
                <a:srgbClr val="FFFF00"/>
              </a:solidFill>
            </a:rPr>
            <a:t>"</a:t>
          </a:r>
          <a:endParaRPr lang="ko-KR" altLang="en-US" sz="2000" b="1"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359950</xdr:colOff>
      <xdr:row>3</xdr:row>
      <xdr:rowOff>416675</xdr:rowOff>
    </xdr:from>
    <xdr:to>
      <xdr:col>3</xdr:col>
      <xdr:colOff>4090005</xdr:colOff>
      <xdr:row>3</xdr:row>
      <xdr:rowOff>3355624</xdr:rowOff>
    </xdr:to>
    <xdr:grpSp>
      <xdr:nvGrpSpPr>
        <xdr:cNvPr id="13" name="Group 9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pSpPr/>
      </xdr:nvGrpSpPr>
      <xdr:grpSpPr>
        <a:xfrm>
          <a:off x="14911033" y="1421130"/>
          <a:ext cx="3730055" cy="2938949"/>
          <a:chOff x="16764000" y="6376147"/>
          <a:chExt cx="3999699" cy="2992289"/>
        </a:xfrm>
      </xdr:grpSpPr>
      <xdr:sp macro="" textlink="">
        <xdr:nvSpPr>
          <xdr:cNvPr id="15" name="Line 45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>
            <a:spLocks noChangeShapeType="1"/>
          </xdr:cNvSpPr>
        </xdr:nvSpPr>
        <xdr:spPr bwMode="auto">
          <a:xfrm>
            <a:off x="17157806" y="6376147"/>
            <a:ext cx="9525" cy="258127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" name="Line 4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7346944" y="9190662"/>
            <a:ext cx="3416755" cy="136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 txBox="1"/>
        </xdr:nvSpPr>
        <xdr:spPr>
          <a:xfrm>
            <a:off x="16764000" y="7355861"/>
            <a:ext cx="515470" cy="40341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 b="1"/>
              <a:t>8"</a:t>
            </a:r>
            <a:endParaRPr lang="vi-VN" sz="2000" b="1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SpPr txBox="1"/>
        </xdr:nvSpPr>
        <xdr:spPr>
          <a:xfrm>
            <a:off x="18608488" y="8965025"/>
            <a:ext cx="665629" cy="40341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 b="1"/>
              <a:t>12"</a:t>
            </a:r>
            <a:endParaRPr lang="vi-VN" sz="2000" b="1"/>
          </a:p>
        </xdr:txBody>
      </xdr:sp>
    </xdr:grpSp>
    <xdr:clientData/>
  </xdr:twoCellAnchor>
  <xdr:twoCellAnchor>
    <xdr:from>
      <xdr:col>0</xdr:col>
      <xdr:colOff>1536149</xdr:colOff>
      <xdr:row>3</xdr:row>
      <xdr:rowOff>1649557</xdr:rowOff>
    </xdr:from>
    <xdr:to>
      <xdr:col>0</xdr:col>
      <xdr:colOff>3725573</xdr:colOff>
      <xdr:row>3</xdr:row>
      <xdr:rowOff>1717030</xdr:rowOff>
    </xdr:to>
    <xdr:cxnSp macro="">
      <xdr:nvCxnSpPr>
        <xdr:cNvPr id="30" name="Straight Connector 8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CxnSpPr/>
      </xdr:nvCxnSpPr>
      <xdr:spPr>
        <a:xfrm flipH="1">
          <a:off x="1536149" y="2654012"/>
          <a:ext cx="2189424" cy="67473"/>
        </a:xfrm>
        <a:prstGeom prst="line">
          <a:avLst/>
        </a:prstGeom>
        <a:ln w="57150">
          <a:solidFill>
            <a:srgbClr val="FFFF00"/>
          </a:solidFill>
          <a:prstDash val="dash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1500189</xdr:colOff>
      <xdr:row>3</xdr:row>
      <xdr:rowOff>1928812</xdr:rowOff>
    </xdr:from>
    <xdr:to>
      <xdr:col>2</xdr:col>
      <xdr:colOff>4238625</xdr:colOff>
      <xdr:row>3</xdr:row>
      <xdr:rowOff>1948660</xdr:rowOff>
    </xdr:to>
    <xdr:cxnSp macro="">
      <xdr:nvCxnSpPr>
        <xdr:cNvPr id="36" name="Straight Connector 8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 flipH="1">
          <a:off x="12263439" y="2928937"/>
          <a:ext cx="2738436" cy="19848"/>
        </a:xfrm>
        <a:prstGeom prst="line">
          <a:avLst/>
        </a:prstGeom>
        <a:ln w="57150">
          <a:solidFill>
            <a:srgbClr val="FFFF00"/>
          </a:solidFill>
          <a:prstDash val="dash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</xdr:col>
      <xdr:colOff>935182</xdr:colOff>
      <xdr:row>3</xdr:row>
      <xdr:rowOff>519546</xdr:rowOff>
    </xdr:from>
    <xdr:ext cx="3099875" cy="2324906"/>
    <xdr:pic>
      <xdr:nvPicPr>
        <xdr:cNvPr id="21" name="그림 21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6708622" y="1136516"/>
          <a:ext cx="2324906" cy="3099875"/>
        </a:xfrm>
        <a:prstGeom prst="rect">
          <a:avLst/>
        </a:prstGeom>
      </xdr:spPr>
    </xdr:pic>
    <xdr:clientData/>
  </xdr:oneCellAnchor>
  <xdr:twoCellAnchor>
    <xdr:from>
      <xdr:col>1</xdr:col>
      <xdr:colOff>658091</xdr:colOff>
      <xdr:row>3</xdr:row>
      <xdr:rowOff>398318</xdr:rowOff>
    </xdr:from>
    <xdr:to>
      <xdr:col>1</xdr:col>
      <xdr:colOff>667616</xdr:colOff>
      <xdr:row>3</xdr:row>
      <xdr:rowOff>2979593</xdr:rowOff>
    </xdr:to>
    <xdr:sp macro="" textlink="">
      <xdr:nvSpPr>
        <xdr:cNvPr id="22" name="Line 45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6044046" y="1402773"/>
          <a:ext cx="9525" cy="2581275"/>
        </a:xfrm>
        <a:prstGeom prst="line">
          <a:avLst/>
        </a:prstGeom>
        <a:noFill/>
        <a:ln w="38100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969818</xdr:colOff>
      <xdr:row>3</xdr:row>
      <xdr:rowOff>3065318</xdr:rowOff>
    </xdr:from>
    <xdr:to>
      <xdr:col>1</xdr:col>
      <xdr:colOff>4304929</xdr:colOff>
      <xdr:row>3</xdr:row>
      <xdr:rowOff>3077564</xdr:rowOff>
    </xdr:to>
    <xdr:sp macro="" textlink="">
      <xdr:nvSpPr>
        <xdr:cNvPr id="23" name="Line 45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ShapeType="1"/>
        </xdr:cNvSpPr>
      </xdr:nvSpPr>
      <xdr:spPr bwMode="auto">
        <a:xfrm flipH="1">
          <a:off x="6355773" y="4069773"/>
          <a:ext cx="3335111" cy="12246"/>
        </a:xfrm>
        <a:prstGeom prst="line">
          <a:avLst/>
        </a:prstGeom>
        <a:noFill/>
        <a:ln w="38100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1004454</xdr:colOff>
      <xdr:row>3</xdr:row>
      <xdr:rowOff>381000</xdr:rowOff>
    </xdr:from>
    <xdr:to>
      <xdr:col>3</xdr:col>
      <xdr:colOff>4324598</xdr:colOff>
      <xdr:row>3</xdr:row>
      <xdr:rowOff>2871108</xdr:rowOff>
    </xdr:to>
    <xdr:pic>
      <xdr:nvPicPr>
        <xdr:cNvPr id="25" name="그림 1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17577336" y="970437"/>
          <a:ext cx="2490108" cy="3320144"/>
        </a:xfrm>
        <a:prstGeom prst="rect">
          <a:avLst/>
        </a:prstGeom>
      </xdr:spPr>
    </xdr:pic>
    <xdr:clientData/>
  </xdr:twoCellAnchor>
  <xdr:twoCellAnchor editAs="oneCell">
    <xdr:from>
      <xdr:col>0</xdr:col>
      <xdr:colOff>848590</xdr:colOff>
      <xdr:row>6</xdr:row>
      <xdr:rowOff>329045</xdr:rowOff>
    </xdr:from>
    <xdr:to>
      <xdr:col>0</xdr:col>
      <xdr:colOff>4143570</xdr:colOff>
      <xdr:row>6</xdr:row>
      <xdr:rowOff>2710293</xdr:rowOff>
    </xdr:to>
    <xdr:pic>
      <xdr:nvPicPr>
        <xdr:cNvPr id="26" name="그림 11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8590" y="6858000"/>
          <a:ext cx="3294980" cy="2381248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6</xdr:row>
      <xdr:rowOff>623455</xdr:rowOff>
    </xdr:from>
    <xdr:to>
      <xdr:col>1</xdr:col>
      <xdr:colOff>4334441</xdr:colOff>
      <xdr:row>6</xdr:row>
      <xdr:rowOff>2227496</xdr:rowOff>
    </xdr:to>
    <xdr:pic>
      <xdr:nvPicPr>
        <xdr:cNvPr id="27" name="그림 10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57455" y="7152410"/>
          <a:ext cx="3762941" cy="1604041"/>
        </a:xfrm>
        <a:prstGeom prst="rect">
          <a:avLst/>
        </a:prstGeom>
      </xdr:spPr>
    </xdr:pic>
    <xdr:clientData/>
  </xdr:twoCellAnchor>
  <xdr:oneCellAnchor>
    <xdr:from>
      <xdr:col>2</xdr:col>
      <xdr:colOff>785035</xdr:colOff>
      <xdr:row>6</xdr:row>
      <xdr:rowOff>296315</xdr:rowOff>
    </xdr:from>
    <xdr:ext cx="3769178" cy="2564161"/>
    <xdr:pic>
      <xdr:nvPicPr>
        <xdr:cNvPr id="28" name="그림 12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83217" y="6825270"/>
          <a:ext cx="3769178" cy="256416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ony88@sae-a.com" TargetMode="External"/><Relationship Id="rId2" Type="http://schemas.openxmlformats.org/officeDocument/2006/relationships/hyperlink" Target="mailto:daniel.han510@sae-a.com" TargetMode="External"/><Relationship Id="rId1" Type="http://schemas.openxmlformats.org/officeDocument/2006/relationships/hyperlink" Target="mailto:rachel25@sae-a.com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nana97@sae-a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B1:C24"/>
  <sheetViews>
    <sheetView view="pageBreakPreview" topLeftCell="B1" zoomScale="70" zoomScaleNormal="100" zoomScaleSheetLayoutView="70" workbookViewId="0">
      <selection activeCell="C48" sqref="C48"/>
    </sheetView>
  </sheetViews>
  <sheetFormatPr defaultRowHeight="14.4" x14ac:dyDescent="0.25"/>
  <cols>
    <col min="1" max="1" width="0" style="64" hidden="1" customWidth="1"/>
    <col min="2" max="2" width="39.21875" style="68" customWidth="1"/>
    <col min="3" max="3" width="87" style="69" customWidth="1"/>
    <col min="4" max="4" width="8.109375" style="64" customWidth="1"/>
    <col min="5" max="256" width="8.88671875" style="64"/>
    <col min="257" max="257" width="0" style="64" hidden="1" customWidth="1"/>
    <col min="258" max="258" width="39.21875" style="64" customWidth="1"/>
    <col min="259" max="259" width="75.6640625" style="64" customWidth="1"/>
    <col min="260" max="260" width="8.109375" style="64" customWidth="1"/>
    <col min="261" max="512" width="8.88671875" style="64"/>
    <col min="513" max="513" width="0" style="64" hidden="1" customWidth="1"/>
    <col min="514" max="514" width="39.21875" style="64" customWidth="1"/>
    <col min="515" max="515" width="75.6640625" style="64" customWidth="1"/>
    <col min="516" max="516" width="8.109375" style="64" customWidth="1"/>
    <col min="517" max="768" width="8.88671875" style="64"/>
    <col min="769" max="769" width="0" style="64" hidden="1" customWidth="1"/>
    <col min="770" max="770" width="39.21875" style="64" customWidth="1"/>
    <col min="771" max="771" width="75.6640625" style="64" customWidth="1"/>
    <col min="772" max="772" width="8.109375" style="64" customWidth="1"/>
    <col min="773" max="1024" width="8.88671875" style="64"/>
    <col min="1025" max="1025" width="0" style="64" hidden="1" customWidth="1"/>
    <col min="1026" max="1026" width="39.21875" style="64" customWidth="1"/>
    <col min="1027" max="1027" width="75.6640625" style="64" customWidth="1"/>
    <col min="1028" max="1028" width="8.109375" style="64" customWidth="1"/>
    <col min="1029" max="1280" width="8.88671875" style="64"/>
    <col min="1281" max="1281" width="0" style="64" hidden="1" customWidth="1"/>
    <col min="1282" max="1282" width="39.21875" style="64" customWidth="1"/>
    <col min="1283" max="1283" width="75.6640625" style="64" customWidth="1"/>
    <col min="1284" max="1284" width="8.109375" style="64" customWidth="1"/>
    <col min="1285" max="1536" width="8.88671875" style="64"/>
    <col min="1537" max="1537" width="0" style="64" hidden="1" customWidth="1"/>
    <col min="1538" max="1538" width="39.21875" style="64" customWidth="1"/>
    <col min="1539" max="1539" width="75.6640625" style="64" customWidth="1"/>
    <col min="1540" max="1540" width="8.109375" style="64" customWidth="1"/>
    <col min="1541" max="1792" width="8.88671875" style="64"/>
    <col min="1793" max="1793" width="0" style="64" hidden="1" customWidth="1"/>
    <col min="1794" max="1794" width="39.21875" style="64" customWidth="1"/>
    <col min="1795" max="1795" width="75.6640625" style="64" customWidth="1"/>
    <col min="1796" max="1796" width="8.109375" style="64" customWidth="1"/>
    <col min="1797" max="2048" width="8.88671875" style="64"/>
    <col min="2049" max="2049" width="0" style="64" hidden="1" customWidth="1"/>
    <col min="2050" max="2050" width="39.21875" style="64" customWidth="1"/>
    <col min="2051" max="2051" width="75.6640625" style="64" customWidth="1"/>
    <col min="2052" max="2052" width="8.109375" style="64" customWidth="1"/>
    <col min="2053" max="2304" width="8.88671875" style="64"/>
    <col min="2305" max="2305" width="0" style="64" hidden="1" customWidth="1"/>
    <col min="2306" max="2306" width="39.21875" style="64" customWidth="1"/>
    <col min="2307" max="2307" width="75.6640625" style="64" customWidth="1"/>
    <col min="2308" max="2308" width="8.109375" style="64" customWidth="1"/>
    <col min="2309" max="2560" width="8.88671875" style="64"/>
    <col min="2561" max="2561" width="0" style="64" hidden="1" customWidth="1"/>
    <col min="2562" max="2562" width="39.21875" style="64" customWidth="1"/>
    <col min="2563" max="2563" width="75.6640625" style="64" customWidth="1"/>
    <col min="2564" max="2564" width="8.109375" style="64" customWidth="1"/>
    <col min="2565" max="2816" width="8.88671875" style="64"/>
    <col min="2817" max="2817" width="0" style="64" hidden="1" customWidth="1"/>
    <col min="2818" max="2818" width="39.21875" style="64" customWidth="1"/>
    <col min="2819" max="2819" width="75.6640625" style="64" customWidth="1"/>
    <col min="2820" max="2820" width="8.109375" style="64" customWidth="1"/>
    <col min="2821" max="3072" width="8.88671875" style="64"/>
    <col min="3073" max="3073" width="0" style="64" hidden="1" customWidth="1"/>
    <col min="3074" max="3074" width="39.21875" style="64" customWidth="1"/>
    <col min="3075" max="3075" width="75.6640625" style="64" customWidth="1"/>
    <col min="3076" max="3076" width="8.109375" style="64" customWidth="1"/>
    <col min="3077" max="3328" width="8.88671875" style="64"/>
    <col min="3329" max="3329" width="0" style="64" hidden="1" customWidth="1"/>
    <col min="3330" max="3330" width="39.21875" style="64" customWidth="1"/>
    <col min="3331" max="3331" width="75.6640625" style="64" customWidth="1"/>
    <col min="3332" max="3332" width="8.109375" style="64" customWidth="1"/>
    <col min="3333" max="3584" width="8.88671875" style="64"/>
    <col min="3585" max="3585" width="0" style="64" hidden="1" customWidth="1"/>
    <col min="3586" max="3586" width="39.21875" style="64" customWidth="1"/>
    <col min="3587" max="3587" width="75.6640625" style="64" customWidth="1"/>
    <col min="3588" max="3588" width="8.109375" style="64" customWidth="1"/>
    <col min="3589" max="3840" width="8.88671875" style="64"/>
    <col min="3841" max="3841" width="0" style="64" hidden="1" customWidth="1"/>
    <col min="3842" max="3842" width="39.21875" style="64" customWidth="1"/>
    <col min="3843" max="3843" width="75.6640625" style="64" customWidth="1"/>
    <col min="3844" max="3844" width="8.109375" style="64" customWidth="1"/>
    <col min="3845" max="4096" width="8.88671875" style="64"/>
    <col min="4097" max="4097" width="0" style="64" hidden="1" customWidth="1"/>
    <col min="4098" max="4098" width="39.21875" style="64" customWidth="1"/>
    <col min="4099" max="4099" width="75.6640625" style="64" customWidth="1"/>
    <col min="4100" max="4100" width="8.109375" style="64" customWidth="1"/>
    <col min="4101" max="4352" width="8.88671875" style="64"/>
    <col min="4353" max="4353" width="0" style="64" hidden="1" customWidth="1"/>
    <col min="4354" max="4354" width="39.21875" style="64" customWidth="1"/>
    <col min="4355" max="4355" width="75.6640625" style="64" customWidth="1"/>
    <col min="4356" max="4356" width="8.109375" style="64" customWidth="1"/>
    <col min="4357" max="4608" width="8.88671875" style="64"/>
    <col min="4609" max="4609" width="0" style="64" hidden="1" customWidth="1"/>
    <col min="4610" max="4610" width="39.21875" style="64" customWidth="1"/>
    <col min="4611" max="4611" width="75.6640625" style="64" customWidth="1"/>
    <col min="4612" max="4612" width="8.109375" style="64" customWidth="1"/>
    <col min="4613" max="4864" width="8.88671875" style="64"/>
    <col min="4865" max="4865" width="0" style="64" hidden="1" customWidth="1"/>
    <col min="4866" max="4866" width="39.21875" style="64" customWidth="1"/>
    <col min="4867" max="4867" width="75.6640625" style="64" customWidth="1"/>
    <col min="4868" max="4868" width="8.109375" style="64" customWidth="1"/>
    <col min="4869" max="5120" width="8.88671875" style="64"/>
    <col min="5121" max="5121" width="0" style="64" hidden="1" customWidth="1"/>
    <col min="5122" max="5122" width="39.21875" style="64" customWidth="1"/>
    <col min="5123" max="5123" width="75.6640625" style="64" customWidth="1"/>
    <col min="5124" max="5124" width="8.109375" style="64" customWidth="1"/>
    <col min="5125" max="5376" width="8.88671875" style="64"/>
    <col min="5377" max="5377" width="0" style="64" hidden="1" customWidth="1"/>
    <col min="5378" max="5378" width="39.21875" style="64" customWidth="1"/>
    <col min="5379" max="5379" width="75.6640625" style="64" customWidth="1"/>
    <col min="5380" max="5380" width="8.109375" style="64" customWidth="1"/>
    <col min="5381" max="5632" width="8.88671875" style="64"/>
    <col min="5633" max="5633" width="0" style="64" hidden="1" customWidth="1"/>
    <col min="5634" max="5634" width="39.21875" style="64" customWidth="1"/>
    <col min="5635" max="5635" width="75.6640625" style="64" customWidth="1"/>
    <col min="5636" max="5636" width="8.109375" style="64" customWidth="1"/>
    <col min="5637" max="5888" width="8.88671875" style="64"/>
    <col min="5889" max="5889" width="0" style="64" hidden="1" customWidth="1"/>
    <col min="5890" max="5890" width="39.21875" style="64" customWidth="1"/>
    <col min="5891" max="5891" width="75.6640625" style="64" customWidth="1"/>
    <col min="5892" max="5892" width="8.109375" style="64" customWidth="1"/>
    <col min="5893" max="6144" width="8.88671875" style="64"/>
    <col min="6145" max="6145" width="0" style="64" hidden="1" customWidth="1"/>
    <col min="6146" max="6146" width="39.21875" style="64" customWidth="1"/>
    <col min="6147" max="6147" width="75.6640625" style="64" customWidth="1"/>
    <col min="6148" max="6148" width="8.109375" style="64" customWidth="1"/>
    <col min="6149" max="6400" width="8.88671875" style="64"/>
    <col min="6401" max="6401" width="0" style="64" hidden="1" customWidth="1"/>
    <col min="6402" max="6402" width="39.21875" style="64" customWidth="1"/>
    <col min="6403" max="6403" width="75.6640625" style="64" customWidth="1"/>
    <col min="6404" max="6404" width="8.109375" style="64" customWidth="1"/>
    <col min="6405" max="6656" width="8.88671875" style="64"/>
    <col min="6657" max="6657" width="0" style="64" hidden="1" customWidth="1"/>
    <col min="6658" max="6658" width="39.21875" style="64" customWidth="1"/>
    <col min="6659" max="6659" width="75.6640625" style="64" customWidth="1"/>
    <col min="6660" max="6660" width="8.109375" style="64" customWidth="1"/>
    <col min="6661" max="6912" width="8.88671875" style="64"/>
    <col min="6913" max="6913" width="0" style="64" hidden="1" customWidth="1"/>
    <col min="6914" max="6914" width="39.21875" style="64" customWidth="1"/>
    <col min="6915" max="6915" width="75.6640625" style="64" customWidth="1"/>
    <col min="6916" max="6916" width="8.109375" style="64" customWidth="1"/>
    <col min="6917" max="7168" width="8.88671875" style="64"/>
    <col min="7169" max="7169" width="0" style="64" hidden="1" customWidth="1"/>
    <col min="7170" max="7170" width="39.21875" style="64" customWidth="1"/>
    <col min="7171" max="7171" width="75.6640625" style="64" customWidth="1"/>
    <col min="7172" max="7172" width="8.109375" style="64" customWidth="1"/>
    <col min="7173" max="7424" width="8.88671875" style="64"/>
    <col min="7425" max="7425" width="0" style="64" hidden="1" customWidth="1"/>
    <col min="7426" max="7426" width="39.21875" style="64" customWidth="1"/>
    <col min="7427" max="7427" width="75.6640625" style="64" customWidth="1"/>
    <col min="7428" max="7428" width="8.109375" style="64" customWidth="1"/>
    <col min="7429" max="7680" width="8.88671875" style="64"/>
    <col min="7681" max="7681" width="0" style="64" hidden="1" customWidth="1"/>
    <col min="7682" max="7682" width="39.21875" style="64" customWidth="1"/>
    <col min="7683" max="7683" width="75.6640625" style="64" customWidth="1"/>
    <col min="7684" max="7684" width="8.109375" style="64" customWidth="1"/>
    <col min="7685" max="7936" width="8.88671875" style="64"/>
    <col min="7937" max="7937" width="0" style="64" hidden="1" customWidth="1"/>
    <col min="7938" max="7938" width="39.21875" style="64" customWidth="1"/>
    <col min="7939" max="7939" width="75.6640625" style="64" customWidth="1"/>
    <col min="7940" max="7940" width="8.109375" style="64" customWidth="1"/>
    <col min="7941" max="8192" width="8.88671875" style="64"/>
    <col min="8193" max="8193" width="0" style="64" hidden="1" customWidth="1"/>
    <col min="8194" max="8194" width="39.21875" style="64" customWidth="1"/>
    <col min="8195" max="8195" width="75.6640625" style="64" customWidth="1"/>
    <col min="8196" max="8196" width="8.109375" style="64" customWidth="1"/>
    <col min="8197" max="8448" width="8.88671875" style="64"/>
    <col min="8449" max="8449" width="0" style="64" hidden="1" customWidth="1"/>
    <col min="8450" max="8450" width="39.21875" style="64" customWidth="1"/>
    <col min="8451" max="8451" width="75.6640625" style="64" customWidth="1"/>
    <col min="8452" max="8452" width="8.109375" style="64" customWidth="1"/>
    <col min="8453" max="8704" width="8.88671875" style="64"/>
    <col min="8705" max="8705" width="0" style="64" hidden="1" customWidth="1"/>
    <col min="8706" max="8706" width="39.21875" style="64" customWidth="1"/>
    <col min="8707" max="8707" width="75.6640625" style="64" customWidth="1"/>
    <col min="8708" max="8708" width="8.109375" style="64" customWidth="1"/>
    <col min="8709" max="8960" width="8.88671875" style="64"/>
    <col min="8961" max="8961" width="0" style="64" hidden="1" customWidth="1"/>
    <col min="8962" max="8962" width="39.21875" style="64" customWidth="1"/>
    <col min="8963" max="8963" width="75.6640625" style="64" customWidth="1"/>
    <col min="8964" max="8964" width="8.109375" style="64" customWidth="1"/>
    <col min="8965" max="9216" width="8.88671875" style="64"/>
    <col min="9217" max="9217" width="0" style="64" hidden="1" customWidth="1"/>
    <col min="9218" max="9218" width="39.21875" style="64" customWidth="1"/>
    <col min="9219" max="9219" width="75.6640625" style="64" customWidth="1"/>
    <col min="9220" max="9220" width="8.109375" style="64" customWidth="1"/>
    <col min="9221" max="9472" width="8.88671875" style="64"/>
    <col min="9473" max="9473" width="0" style="64" hidden="1" customWidth="1"/>
    <col min="9474" max="9474" width="39.21875" style="64" customWidth="1"/>
    <col min="9475" max="9475" width="75.6640625" style="64" customWidth="1"/>
    <col min="9476" max="9476" width="8.109375" style="64" customWidth="1"/>
    <col min="9477" max="9728" width="8.88671875" style="64"/>
    <col min="9729" max="9729" width="0" style="64" hidden="1" customWidth="1"/>
    <col min="9730" max="9730" width="39.21875" style="64" customWidth="1"/>
    <col min="9731" max="9731" width="75.6640625" style="64" customWidth="1"/>
    <col min="9732" max="9732" width="8.109375" style="64" customWidth="1"/>
    <col min="9733" max="9984" width="8.88671875" style="64"/>
    <col min="9985" max="9985" width="0" style="64" hidden="1" customWidth="1"/>
    <col min="9986" max="9986" width="39.21875" style="64" customWidth="1"/>
    <col min="9987" max="9987" width="75.6640625" style="64" customWidth="1"/>
    <col min="9988" max="9988" width="8.109375" style="64" customWidth="1"/>
    <col min="9989" max="10240" width="8.88671875" style="64"/>
    <col min="10241" max="10241" width="0" style="64" hidden="1" customWidth="1"/>
    <col min="10242" max="10242" width="39.21875" style="64" customWidth="1"/>
    <col min="10243" max="10243" width="75.6640625" style="64" customWidth="1"/>
    <col min="10244" max="10244" width="8.109375" style="64" customWidth="1"/>
    <col min="10245" max="10496" width="8.88671875" style="64"/>
    <col min="10497" max="10497" width="0" style="64" hidden="1" customWidth="1"/>
    <col min="10498" max="10498" width="39.21875" style="64" customWidth="1"/>
    <col min="10499" max="10499" width="75.6640625" style="64" customWidth="1"/>
    <col min="10500" max="10500" width="8.109375" style="64" customWidth="1"/>
    <col min="10501" max="10752" width="8.88671875" style="64"/>
    <col min="10753" max="10753" width="0" style="64" hidden="1" customWidth="1"/>
    <col min="10754" max="10754" width="39.21875" style="64" customWidth="1"/>
    <col min="10755" max="10755" width="75.6640625" style="64" customWidth="1"/>
    <col min="10756" max="10756" width="8.109375" style="64" customWidth="1"/>
    <col min="10757" max="11008" width="8.88671875" style="64"/>
    <col min="11009" max="11009" width="0" style="64" hidden="1" customWidth="1"/>
    <col min="11010" max="11010" width="39.21875" style="64" customWidth="1"/>
    <col min="11011" max="11011" width="75.6640625" style="64" customWidth="1"/>
    <col min="11012" max="11012" width="8.109375" style="64" customWidth="1"/>
    <col min="11013" max="11264" width="8.88671875" style="64"/>
    <col min="11265" max="11265" width="0" style="64" hidden="1" customWidth="1"/>
    <col min="11266" max="11266" width="39.21875" style="64" customWidth="1"/>
    <col min="11267" max="11267" width="75.6640625" style="64" customWidth="1"/>
    <col min="11268" max="11268" width="8.109375" style="64" customWidth="1"/>
    <col min="11269" max="11520" width="8.88671875" style="64"/>
    <col min="11521" max="11521" width="0" style="64" hidden="1" customWidth="1"/>
    <col min="11522" max="11522" width="39.21875" style="64" customWidth="1"/>
    <col min="11523" max="11523" width="75.6640625" style="64" customWidth="1"/>
    <col min="11524" max="11524" width="8.109375" style="64" customWidth="1"/>
    <col min="11525" max="11776" width="8.88671875" style="64"/>
    <col min="11777" max="11777" width="0" style="64" hidden="1" customWidth="1"/>
    <col min="11778" max="11778" width="39.21875" style="64" customWidth="1"/>
    <col min="11779" max="11779" width="75.6640625" style="64" customWidth="1"/>
    <col min="11780" max="11780" width="8.109375" style="64" customWidth="1"/>
    <col min="11781" max="12032" width="8.88671875" style="64"/>
    <col min="12033" max="12033" width="0" style="64" hidden="1" customWidth="1"/>
    <col min="12034" max="12034" width="39.21875" style="64" customWidth="1"/>
    <col min="12035" max="12035" width="75.6640625" style="64" customWidth="1"/>
    <col min="12036" max="12036" width="8.109375" style="64" customWidth="1"/>
    <col min="12037" max="12288" width="8.88671875" style="64"/>
    <col min="12289" max="12289" width="0" style="64" hidden="1" customWidth="1"/>
    <col min="12290" max="12290" width="39.21875" style="64" customWidth="1"/>
    <col min="12291" max="12291" width="75.6640625" style="64" customWidth="1"/>
    <col min="12292" max="12292" width="8.109375" style="64" customWidth="1"/>
    <col min="12293" max="12544" width="8.88671875" style="64"/>
    <col min="12545" max="12545" width="0" style="64" hidden="1" customWidth="1"/>
    <col min="12546" max="12546" width="39.21875" style="64" customWidth="1"/>
    <col min="12547" max="12547" width="75.6640625" style="64" customWidth="1"/>
    <col min="12548" max="12548" width="8.109375" style="64" customWidth="1"/>
    <col min="12549" max="12800" width="8.88671875" style="64"/>
    <col min="12801" max="12801" width="0" style="64" hidden="1" customWidth="1"/>
    <col min="12802" max="12802" width="39.21875" style="64" customWidth="1"/>
    <col min="12803" max="12803" width="75.6640625" style="64" customWidth="1"/>
    <col min="12804" max="12804" width="8.109375" style="64" customWidth="1"/>
    <col min="12805" max="13056" width="8.88671875" style="64"/>
    <col min="13057" max="13057" width="0" style="64" hidden="1" customWidth="1"/>
    <col min="13058" max="13058" width="39.21875" style="64" customWidth="1"/>
    <col min="13059" max="13059" width="75.6640625" style="64" customWidth="1"/>
    <col min="13060" max="13060" width="8.109375" style="64" customWidth="1"/>
    <col min="13061" max="13312" width="8.88671875" style="64"/>
    <col min="13313" max="13313" width="0" style="64" hidden="1" customWidth="1"/>
    <col min="13314" max="13314" width="39.21875" style="64" customWidth="1"/>
    <col min="13315" max="13315" width="75.6640625" style="64" customWidth="1"/>
    <col min="13316" max="13316" width="8.109375" style="64" customWidth="1"/>
    <col min="13317" max="13568" width="8.88671875" style="64"/>
    <col min="13569" max="13569" width="0" style="64" hidden="1" customWidth="1"/>
    <col min="13570" max="13570" width="39.21875" style="64" customWidth="1"/>
    <col min="13571" max="13571" width="75.6640625" style="64" customWidth="1"/>
    <col min="13572" max="13572" width="8.109375" style="64" customWidth="1"/>
    <col min="13573" max="13824" width="8.88671875" style="64"/>
    <col min="13825" max="13825" width="0" style="64" hidden="1" customWidth="1"/>
    <col min="13826" max="13826" width="39.21875" style="64" customWidth="1"/>
    <col min="13827" max="13827" width="75.6640625" style="64" customWidth="1"/>
    <col min="13828" max="13828" width="8.109375" style="64" customWidth="1"/>
    <col min="13829" max="14080" width="8.88671875" style="64"/>
    <col min="14081" max="14081" width="0" style="64" hidden="1" customWidth="1"/>
    <col min="14082" max="14082" width="39.21875" style="64" customWidth="1"/>
    <col min="14083" max="14083" width="75.6640625" style="64" customWidth="1"/>
    <col min="14084" max="14084" width="8.109375" style="64" customWidth="1"/>
    <col min="14085" max="14336" width="8.88671875" style="64"/>
    <col min="14337" max="14337" width="0" style="64" hidden="1" customWidth="1"/>
    <col min="14338" max="14338" width="39.21875" style="64" customWidth="1"/>
    <col min="14339" max="14339" width="75.6640625" style="64" customWidth="1"/>
    <col min="14340" max="14340" width="8.109375" style="64" customWidth="1"/>
    <col min="14341" max="14592" width="8.88671875" style="64"/>
    <col min="14593" max="14593" width="0" style="64" hidden="1" customWidth="1"/>
    <col min="14594" max="14594" width="39.21875" style="64" customWidth="1"/>
    <col min="14595" max="14595" width="75.6640625" style="64" customWidth="1"/>
    <col min="14596" max="14596" width="8.109375" style="64" customWidth="1"/>
    <col min="14597" max="14848" width="8.88671875" style="64"/>
    <col min="14849" max="14849" width="0" style="64" hidden="1" customWidth="1"/>
    <col min="14850" max="14850" width="39.21875" style="64" customWidth="1"/>
    <col min="14851" max="14851" width="75.6640625" style="64" customWidth="1"/>
    <col min="14852" max="14852" width="8.109375" style="64" customWidth="1"/>
    <col min="14853" max="15104" width="8.88671875" style="64"/>
    <col min="15105" max="15105" width="0" style="64" hidden="1" customWidth="1"/>
    <col min="15106" max="15106" width="39.21875" style="64" customWidth="1"/>
    <col min="15107" max="15107" width="75.6640625" style="64" customWidth="1"/>
    <col min="15108" max="15108" width="8.109375" style="64" customWidth="1"/>
    <col min="15109" max="15360" width="8.88671875" style="64"/>
    <col min="15361" max="15361" width="0" style="64" hidden="1" customWidth="1"/>
    <col min="15362" max="15362" width="39.21875" style="64" customWidth="1"/>
    <col min="15363" max="15363" width="75.6640625" style="64" customWidth="1"/>
    <col min="15364" max="15364" width="8.109375" style="64" customWidth="1"/>
    <col min="15365" max="15616" width="8.88671875" style="64"/>
    <col min="15617" max="15617" width="0" style="64" hidden="1" customWidth="1"/>
    <col min="15618" max="15618" width="39.21875" style="64" customWidth="1"/>
    <col min="15619" max="15619" width="75.6640625" style="64" customWidth="1"/>
    <col min="15620" max="15620" width="8.109375" style="64" customWidth="1"/>
    <col min="15621" max="15872" width="8.88671875" style="64"/>
    <col min="15873" max="15873" width="0" style="64" hidden="1" customWidth="1"/>
    <col min="15874" max="15874" width="39.21875" style="64" customWidth="1"/>
    <col min="15875" max="15875" width="75.6640625" style="64" customWidth="1"/>
    <col min="15876" max="15876" width="8.109375" style="64" customWidth="1"/>
    <col min="15877" max="16128" width="8.88671875" style="64"/>
    <col min="16129" max="16129" width="0" style="64" hidden="1" customWidth="1"/>
    <col min="16130" max="16130" width="39.21875" style="64" customWidth="1"/>
    <col min="16131" max="16131" width="75.6640625" style="64" customWidth="1"/>
    <col min="16132" max="16132" width="8.109375" style="64" customWidth="1"/>
    <col min="16133" max="16384" width="8.88671875" style="64"/>
  </cols>
  <sheetData>
    <row r="1" spans="2:3" ht="35.25" customHeight="1" thickTop="1" x14ac:dyDescent="0.25">
      <c r="B1" s="344" t="s">
        <v>290</v>
      </c>
      <c r="C1" s="345"/>
    </row>
    <row r="2" spans="2:3" s="65" customFormat="1" ht="45.75" customHeight="1" x14ac:dyDescent="0.25">
      <c r="B2" s="346" t="s">
        <v>186</v>
      </c>
      <c r="C2" s="347"/>
    </row>
    <row r="3" spans="2:3" ht="181.8" customHeight="1" x14ac:dyDescent="0.25">
      <c r="B3" s="66" t="s">
        <v>87</v>
      </c>
      <c r="C3" s="280" t="s">
        <v>289</v>
      </c>
    </row>
    <row r="4" spans="2:3" ht="36.75" customHeight="1" x14ac:dyDescent="0.25">
      <c r="B4" s="66" t="s">
        <v>88</v>
      </c>
      <c r="C4" s="67" t="s">
        <v>292</v>
      </c>
    </row>
    <row r="5" spans="2:3" ht="36.75" customHeight="1" x14ac:dyDescent="0.25">
      <c r="B5" s="66" t="s">
        <v>89</v>
      </c>
      <c r="C5" s="67" t="s">
        <v>187</v>
      </c>
    </row>
    <row r="6" spans="2:3" ht="36.75" customHeight="1" x14ac:dyDescent="0.25">
      <c r="B6" s="66" t="s">
        <v>291</v>
      </c>
      <c r="C6" s="67" t="s">
        <v>292</v>
      </c>
    </row>
    <row r="7" spans="2:3" ht="36.75" customHeight="1" x14ac:dyDescent="0.25">
      <c r="B7" s="66" t="s">
        <v>90</v>
      </c>
      <c r="C7" s="67" t="s">
        <v>292</v>
      </c>
    </row>
    <row r="8" spans="2:3" ht="36.75" customHeight="1" x14ac:dyDescent="0.25">
      <c r="B8" s="296" t="s">
        <v>247</v>
      </c>
      <c r="C8" s="67" t="s">
        <v>187</v>
      </c>
    </row>
    <row r="9" spans="2:3" ht="36.75" customHeight="1" x14ac:dyDescent="0.25">
      <c r="B9" s="296" t="s">
        <v>248</v>
      </c>
      <c r="C9" s="67" t="s">
        <v>187</v>
      </c>
    </row>
    <row r="10" spans="2:3" ht="36.75" customHeight="1" x14ac:dyDescent="0.25">
      <c r="B10" s="296" t="s">
        <v>249</v>
      </c>
      <c r="C10" s="67" t="s">
        <v>187</v>
      </c>
    </row>
    <row r="11" spans="2:3" ht="36.75" customHeight="1" x14ac:dyDescent="0.25">
      <c r="B11" s="296" t="s">
        <v>250</v>
      </c>
      <c r="C11" s="67" t="s">
        <v>187</v>
      </c>
    </row>
    <row r="12" spans="2:3" ht="21" customHeight="1" x14ac:dyDescent="0.25">
      <c r="B12" s="348"/>
      <c r="C12" s="349"/>
    </row>
    <row r="13" spans="2:3" ht="21" customHeight="1" x14ac:dyDescent="0.25">
      <c r="B13" s="350"/>
      <c r="C13" s="351"/>
    </row>
    <row r="14" spans="2:3" ht="21" customHeight="1" x14ac:dyDescent="0.25">
      <c r="B14" s="350"/>
      <c r="C14" s="351"/>
    </row>
    <row r="15" spans="2:3" ht="21" customHeight="1" x14ac:dyDescent="0.25">
      <c r="B15" s="350"/>
      <c r="C15" s="351"/>
    </row>
    <row r="16" spans="2:3" ht="21" customHeight="1" x14ac:dyDescent="0.25">
      <c r="B16" s="350"/>
      <c r="C16" s="351"/>
    </row>
    <row r="17" spans="2:3" ht="21" customHeight="1" x14ac:dyDescent="0.25">
      <c r="B17" s="350"/>
      <c r="C17" s="351"/>
    </row>
    <row r="18" spans="2:3" ht="21" customHeight="1" x14ac:dyDescent="0.25">
      <c r="B18" s="350"/>
      <c r="C18" s="351"/>
    </row>
    <row r="19" spans="2:3" ht="78.599999999999994" customHeight="1" x14ac:dyDescent="0.25">
      <c r="B19" s="352"/>
      <c r="C19" s="353"/>
    </row>
    <row r="20" spans="2:3" ht="21" customHeight="1" x14ac:dyDescent="0.25">
      <c r="B20" s="354"/>
      <c r="C20" s="355"/>
    </row>
    <row r="21" spans="2:3" x14ac:dyDescent="0.25">
      <c r="B21" s="354"/>
      <c r="C21" s="355"/>
    </row>
    <row r="22" spans="2:3" x14ac:dyDescent="0.25">
      <c r="B22" s="354"/>
      <c r="C22" s="355"/>
    </row>
    <row r="23" spans="2:3" ht="15" thickBot="1" x14ac:dyDescent="0.3">
      <c r="B23" s="356"/>
      <c r="C23" s="357"/>
    </row>
    <row r="24" spans="2:3" ht="15" thickTop="1" x14ac:dyDescent="0.25"/>
  </sheetData>
  <mergeCells count="5">
    <mergeCell ref="B1:C1"/>
    <mergeCell ref="B2:C2"/>
    <mergeCell ref="B12:C19"/>
    <mergeCell ref="B20:C22"/>
    <mergeCell ref="B23:C23"/>
  </mergeCells>
  <phoneticPr fontId="19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54"/>
  <sheetViews>
    <sheetView view="pageBreakPreview" topLeftCell="A11" zoomScale="70" zoomScaleNormal="85" zoomScaleSheetLayoutView="70" workbookViewId="0">
      <selection activeCell="A23" sqref="A23:I25"/>
    </sheetView>
  </sheetViews>
  <sheetFormatPr defaultColWidth="9" defaultRowHeight="13.8" x14ac:dyDescent="0.25"/>
  <cols>
    <col min="1" max="1" width="18.77734375" style="294" customWidth="1"/>
    <col min="2" max="9" width="18.77734375" style="44" customWidth="1"/>
    <col min="10" max="10" width="17" style="44" customWidth="1"/>
    <col min="11" max="16384" width="9" style="44"/>
  </cols>
  <sheetData>
    <row r="1" spans="1:25" ht="29.25" customHeight="1" x14ac:dyDescent="0.25">
      <c r="A1" s="361" t="s">
        <v>222</v>
      </c>
      <c r="B1" s="362"/>
      <c r="C1" s="362"/>
      <c r="D1" s="362"/>
      <c r="E1" s="362"/>
      <c r="F1" s="362"/>
      <c r="G1" s="362"/>
      <c r="H1" s="362"/>
      <c r="I1" s="363"/>
    </row>
    <row r="2" spans="1:25" ht="20.25" customHeight="1" x14ac:dyDescent="0.25">
      <c r="A2" s="283"/>
      <c r="B2" s="55"/>
      <c r="C2" s="55"/>
      <c r="D2" s="55"/>
      <c r="E2" s="55"/>
      <c r="F2" s="55"/>
      <c r="G2" s="55"/>
      <c r="H2" s="55"/>
      <c r="I2" s="333"/>
    </row>
    <row r="3" spans="1:25" ht="18.600000000000001" customHeight="1" x14ac:dyDescent="0.25">
      <c r="A3" s="81" t="s">
        <v>70</v>
      </c>
      <c r="B3" s="79" t="s">
        <v>210</v>
      </c>
      <c r="C3" s="56"/>
      <c r="D3" s="56"/>
      <c r="E3" s="56"/>
      <c r="F3" s="56"/>
      <c r="G3" s="56"/>
      <c r="H3" s="56"/>
      <c r="I3" s="334"/>
      <c r="J3" s="45"/>
      <c r="K3" s="46"/>
      <c r="L3" s="47"/>
      <c r="M3" s="46"/>
      <c r="N3" s="46"/>
      <c r="O3" s="46"/>
      <c r="P3" s="46"/>
      <c r="Q3" s="46"/>
      <c r="R3" s="46"/>
      <c r="S3" s="46"/>
      <c r="T3" s="46"/>
      <c r="U3" s="46"/>
      <c r="V3" s="48"/>
      <c r="W3" s="49"/>
      <c r="X3" s="49"/>
      <c r="Y3" s="48"/>
    </row>
    <row r="4" spans="1:25" ht="18.600000000000001" customHeight="1" x14ac:dyDescent="0.25">
      <c r="A4" s="81" t="s">
        <v>71</v>
      </c>
      <c r="B4" s="281" t="s">
        <v>251</v>
      </c>
      <c r="C4" s="281"/>
      <c r="D4" s="56"/>
      <c r="E4" s="56"/>
      <c r="F4" s="56"/>
      <c r="G4" s="56"/>
      <c r="H4" s="56"/>
      <c r="I4" s="334"/>
      <c r="J4" s="45"/>
      <c r="K4" s="46"/>
      <c r="L4" s="47"/>
      <c r="M4" s="46"/>
      <c r="N4" s="46"/>
      <c r="O4" s="46"/>
      <c r="P4" s="46"/>
      <c r="Q4" s="46"/>
      <c r="R4" s="46"/>
      <c r="S4" s="46"/>
      <c r="T4" s="46"/>
      <c r="U4" s="46"/>
      <c r="V4" s="48"/>
      <c r="W4" s="49"/>
      <c r="X4" s="49"/>
      <c r="Y4" s="48"/>
    </row>
    <row r="5" spans="1:25" ht="18.600000000000001" customHeight="1" x14ac:dyDescent="0.25">
      <c r="A5" s="81" t="s">
        <v>72</v>
      </c>
      <c r="B5" s="79" t="s">
        <v>252</v>
      </c>
      <c r="C5" s="55"/>
      <c r="D5" s="55"/>
      <c r="E5" s="55"/>
      <c r="F5" s="55"/>
      <c r="G5" s="55"/>
      <c r="H5" s="55"/>
      <c r="I5" s="333"/>
    </row>
    <row r="6" spans="1:25" ht="18.600000000000001" customHeight="1" x14ac:dyDescent="0.25">
      <c r="A6" s="284"/>
      <c r="B6" s="55"/>
      <c r="C6" s="55"/>
      <c r="D6" s="55"/>
      <c r="E6" s="55"/>
      <c r="F6" s="55"/>
      <c r="G6" s="55"/>
      <c r="H6" s="55"/>
      <c r="I6" s="333"/>
    </row>
    <row r="7" spans="1:25" ht="18.600000000000001" customHeight="1" x14ac:dyDescent="0.25">
      <c r="A7" s="285"/>
      <c r="B7" s="57" t="s">
        <v>73</v>
      </c>
      <c r="C7" s="55"/>
      <c r="D7" s="55"/>
      <c r="E7" s="55"/>
      <c r="F7" s="55"/>
      <c r="G7" s="55"/>
      <c r="H7" s="55"/>
      <c r="I7" s="333"/>
    </row>
    <row r="8" spans="1:25" ht="18.600000000000001" customHeight="1" x14ac:dyDescent="0.25">
      <c r="A8" s="286"/>
      <c r="B8" s="57" t="s">
        <v>74</v>
      </c>
      <c r="C8" s="55"/>
      <c r="D8" s="55"/>
      <c r="E8" s="55"/>
      <c r="F8" s="55"/>
      <c r="G8" s="55"/>
      <c r="H8" s="55"/>
      <c r="I8" s="333"/>
    </row>
    <row r="9" spans="1:25" ht="18.600000000000001" customHeight="1" x14ac:dyDescent="0.25">
      <c r="A9" s="287"/>
      <c r="B9" s="55" t="s">
        <v>75</v>
      </c>
      <c r="C9" s="55"/>
      <c r="D9" s="55"/>
      <c r="E9" s="55"/>
      <c r="F9" s="55"/>
      <c r="G9" s="55"/>
      <c r="H9" s="55"/>
      <c r="I9" s="333"/>
    </row>
    <row r="10" spans="1:25" ht="18.600000000000001" customHeight="1" x14ac:dyDescent="0.25">
      <c r="A10" s="288"/>
      <c r="B10" s="55" t="s">
        <v>76</v>
      </c>
      <c r="C10" s="55"/>
      <c r="D10" s="55"/>
      <c r="E10" s="55"/>
      <c r="F10" s="55"/>
      <c r="G10" s="55"/>
      <c r="H10" s="55"/>
      <c r="I10" s="333"/>
    </row>
    <row r="11" spans="1:25" ht="18.600000000000001" customHeight="1" x14ac:dyDescent="0.25">
      <c r="A11" s="289"/>
      <c r="B11" s="55" t="s">
        <v>77</v>
      </c>
      <c r="C11" s="55"/>
      <c r="D11" s="55"/>
      <c r="E11" s="55"/>
      <c r="F11" s="55"/>
      <c r="G11" s="55"/>
      <c r="H11" s="55"/>
      <c r="I11" s="333"/>
    </row>
    <row r="12" spans="1:25" ht="18.600000000000001" customHeight="1" x14ac:dyDescent="0.25">
      <c r="A12" s="284"/>
      <c r="B12" s="55"/>
      <c r="C12" s="55"/>
      <c r="D12" s="55"/>
      <c r="E12" s="55"/>
      <c r="F12" s="55"/>
      <c r="G12" s="55"/>
      <c r="H12" s="55"/>
      <c r="I12" s="333"/>
    </row>
    <row r="13" spans="1:25" ht="18.600000000000001" customHeight="1" x14ac:dyDescent="0.25">
      <c r="A13" s="290">
        <v>1</v>
      </c>
      <c r="B13" s="50" t="s">
        <v>78</v>
      </c>
      <c r="C13" s="71" t="s">
        <v>190</v>
      </c>
      <c r="D13" s="58"/>
      <c r="E13" s="58"/>
      <c r="F13" s="58"/>
      <c r="G13" s="58"/>
      <c r="H13" s="58"/>
      <c r="I13" s="335"/>
    </row>
    <row r="14" spans="1:25" ht="18.600000000000001" customHeight="1" x14ac:dyDescent="0.25">
      <c r="A14" s="290">
        <v>2</v>
      </c>
      <c r="B14" s="50" t="s">
        <v>188</v>
      </c>
      <c r="C14" s="83">
        <v>44463</v>
      </c>
      <c r="D14" s="58"/>
      <c r="E14" s="58"/>
      <c r="F14" s="58"/>
      <c r="G14" s="58"/>
      <c r="H14" s="58"/>
      <c r="I14" s="335"/>
    </row>
    <row r="15" spans="1:25" ht="18.600000000000001" customHeight="1" x14ac:dyDescent="0.25">
      <c r="A15" s="290">
        <v>3</v>
      </c>
      <c r="B15" s="50" t="s">
        <v>79</v>
      </c>
      <c r="C15" s="83">
        <v>44463</v>
      </c>
      <c r="D15" s="58"/>
      <c r="E15" s="58"/>
      <c r="F15" s="58"/>
      <c r="G15" s="58"/>
      <c r="H15" s="58"/>
      <c r="I15" s="335"/>
    </row>
    <row r="16" spans="1:25" ht="18.600000000000001" customHeight="1" x14ac:dyDescent="0.25">
      <c r="A16" s="290">
        <v>4</v>
      </c>
      <c r="B16" s="50" t="s">
        <v>80</v>
      </c>
      <c r="C16" s="152" t="s">
        <v>211</v>
      </c>
      <c r="D16" s="58"/>
      <c r="E16" s="58"/>
      <c r="F16" s="58"/>
      <c r="G16" s="58"/>
      <c r="H16" s="58"/>
      <c r="I16" s="335"/>
    </row>
    <row r="17" spans="1:9" ht="18.600000000000001" customHeight="1" x14ac:dyDescent="0.25">
      <c r="A17" s="290">
        <v>5</v>
      </c>
      <c r="B17" s="51" t="s">
        <v>189</v>
      </c>
      <c r="C17" s="83">
        <v>44463</v>
      </c>
      <c r="D17" s="55"/>
      <c r="E17" s="55"/>
      <c r="F17" s="55"/>
      <c r="G17" s="55"/>
      <c r="H17" s="55"/>
      <c r="I17" s="333"/>
    </row>
    <row r="18" spans="1:9" ht="18.600000000000001" customHeight="1" x14ac:dyDescent="0.25">
      <c r="A18" s="290">
        <v>6</v>
      </c>
      <c r="B18" s="59" t="s">
        <v>55</v>
      </c>
      <c r="C18" s="83">
        <v>44463</v>
      </c>
      <c r="D18" s="55"/>
      <c r="E18" s="55"/>
      <c r="F18" s="55"/>
      <c r="G18" s="55"/>
      <c r="H18" s="55"/>
      <c r="I18" s="333"/>
    </row>
    <row r="19" spans="1:9" ht="18.600000000000001" customHeight="1" x14ac:dyDescent="0.25">
      <c r="A19" s="290">
        <v>7</v>
      </c>
      <c r="B19" s="59" t="s">
        <v>191</v>
      </c>
      <c r="C19" s="71" t="s">
        <v>190</v>
      </c>
      <c r="D19" s="55"/>
      <c r="E19" s="55"/>
      <c r="F19" s="55"/>
      <c r="G19" s="55"/>
      <c r="H19" s="55"/>
      <c r="I19" s="333"/>
    </row>
    <row r="20" spans="1:9" ht="18.600000000000001" customHeight="1" x14ac:dyDescent="0.25">
      <c r="A20" s="290">
        <v>8</v>
      </c>
      <c r="B20" s="59" t="s">
        <v>192</v>
      </c>
      <c r="C20" s="71" t="s">
        <v>190</v>
      </c>
      <c r="D20" s="55"/>
      <c r="E20" s="55"/>
      <c r="F20" s="55"/>
      <c r="G20" s="55"/>
      <c r="H20" s="55"/>
      <c r="I20" s="333"/>
    </row>
    <row r="21" spans="1:9" ht="18.600000000000001" customHeight="1" thickBot="1" x14ac:dyDescent="0.3">
      <c r="A21" s="291"/>
      <c r="B21" s="60"/>
      <c r="C21" s="55"/>
      <c r="D21" s="55"/>
      <c r="E21" s="55"/>
      <c r="F21" s="55"/>
      <c r="G21" s="55"/>
      <c r="H21" s="55"/>
      <c r="I21" s="333"/>
    </row>
    <row r="22" spans="1:9" ht="29.25" customHeight="1" x14ac:dyDescent="0.25">
      <c r="A22" s="105" t="s">
        <v>105</v>
      </c>
      <c r="B22" s="106" t="s">
        <v>106</v>
      </c>
      <c r="C22" s="106" t="s">
        <v>212</v>
      </c>
      <c r="D22" s="106" t="s">
        <v>213</v>
      </c>
      <c r="E22" s="282" t="s">
        <v>90</v>
      </c>
      <c r="F22" s="282" t="s">
        <v>247</v>
      </c>
      <c r="G22" s="282" t="s">
        <v>293</v>
      </c>
      <c r="H22" s="282" t="s">
        <v>249</v>
      </c>
      <c r="I22" s="282" t="s">
        <v>250</v>
      </c>
    </row>
    <row r="23" spans="1:9" ht="101.25" customHeight="1" x14ac:dyDescent="0.25">
      <c r="A23" s="364" t="s">
        <v>254</v>
      </c>
      <c r="B23" s="80" t="s">
        <v>234</v>
      </c>
      <c r="C23" s="80" t="s">
        <v>294</v>
      </c>
      <c r="D23" s="80"/>
      <c r="E23" s="80" t="s">
        <v>295</v>
      </c>
      <c r="F23" s="373" t="s">
        <v>257</v>
      </c>
      <c r="G23" s="373" t="s">
        <v>257</v>
      </c>
      <c r="H23" s="373" t="s">
        <v>257</v>
      </c>
      <c r="I23" s="370" t="s">
        <v>258</v>
      </c>
    </row>
    <row r="24" spans="1:9" ht="101.25" customHeight="1" x14ac:dyDescent="0.25">
      <c r="A24" s="365"/>
      <c r="B24" s="80" t="s">
        <v>255</v>
      </c>
      <c r="C24" s="80" t="s">
        <v>297</v>
      </c>
      <c r="D24" s="80"/>
      <c r="E24" s="80" t="s">
        <v>298</v>
      </c>
      <c r="F24" s="374"/>
      <c r="G24" s="374"/>
      <c r="H24" s="374"/>
      <c r="I24" s="371"/>
    </row>
    <row r="25" spans="1:9" ht="101.25" customHeight="1" x14ac:dyDescent="0.25">
      <c r="A25" s="366"/>
      <c r="B25" s="80" t="s">
        <v>236</v>
      </c>
      <c r="C25" s="80" t="s">
        <v>235</v>
      </c>
      <c r="D25" s="80"/>
      <c r="E25" s="80" t="s">
        <v>296</v>
      </c>
      <c r="F25" s="375"/>
      <c r="G25" s="375"/>
      <c r="H25" s="375"/>
      <c r="I25" s="372"/>
    </row>
    <row r="26" spans="1:9" ht="36" customHeight="1" x14ac:dyDescent="0.25">
      <c r="A26" s="82"/>
      <c r="B26" s="61"/>
      <c r="C26" s="61"/>
      <c r="D26" s="54"/>
      <c r="E26" s="54"/>
      <c r="F26" s="54"/>
      <c r="G26" s="54"/>
      <c r="H26" s="54"/>
      <c r="I26" s="336"/>
    </row>
    <row r="27" spans="1:9" ht="36" customHeight="1" x14ac:dyDescent="0.25">
      <c r="A27" s="82"/>
      <c r="B27" s="61"/>
      <c r="C27" s="61"/>
      <c r="D27" s="54"/>
      <c r="E27" s="54"/>
      <c r="F27" s="54"/>
      <c r="G27" s="54"/>
      <c r="H27" s="54"/>
      <c r="I27" s="336"/>
    </row>
    <row r="28" spans="1:9" ht="36" customHeight="1" x14ac:dyDescent="0.25">
      <c r="A28" s="284"/>
      <c r="B28" s="55"/>
      <c r="C28" s="55"/>
      <c r="D28" s="55"/>
      <c r="E28" s="55"/>
      <c r="F28" s="55"/>
      <c r="G28" s="55"/>
      <c r="H28" s="55"/>
      <c r="I28" s="333"/>
    </row>
    <row r="29" spans="1:9" ht="36" customHeight="1" x14ac:dyDescent="0.25">
      <c r="A29" s="284"/>
      <c r="B29" s="55"/>
      <c r="C29" s="55"/>
      <c r="D29" s="55"/>
      <c r="E29" s="55"/>
      <c r="F29" s="55"/>
      <c r="G29" s="55"/>
      <c r="H29" s="55"/>
      <c r="I29" s="333"/>
    </row>
    <row r="30" spans="1:9" ht="36" customHeight="1" x14ac:dyDescent="0.25">
      <c r="A30" s="284"/>
      <c r="B30" s="55"/>
      <c r="C30" s="55"/>
      <c r="D30" s="55"/>
      <c r="E30" s="55"/>
      <c r="F30" s="55"/>
      <c r="G30" s="55"/>
      <c r="H30" s="55"/>
      <c r="I30" s="333"/>
    </row>
    <row r="31" spans="1:9" ht="36" customHeight="1" thickBot="1" x14ac:dyDescent="0.3">
      <c r="A31" s="292"/>
      <c r="B31" s="52"/>
      <c r="C31" s="52"/>
      <c r="D31" s="52"/>
      <c r="E31" s="52"/>
      <c r="F31" s="52"/>
      <c r="G31" s="52"/>
      <c r="H31" s="52"/>
      <c r="I31" s="337"/>
    </row>
    <row r="32" spans="1:9" ht="15" thickTop="1" thickBot="1" x14ac:dyDescent="0.3">
      <c r="A32" s="293"/>
      <c r="B32" s="53"/>
      <c r="C32" s="53"/>
      <c r="D32" s="53"/>
      <c r="E32" s="53"/>
      <c r="F32" s="53"/>
      <c r="G32" s="53"/>
      <c r="H32" s="53"/>
      <c r="I32" s="338"/>
    </row>
    <row r="33" spans="1:12" ht="63.75" customHeight="1" thickTop="1" thickBot="1" x14ac:dyDescent="0.3">
      <c r="A33" s="358" t="s">
        <v>253</v>
      </c>
      <c r="B33" s="359"/>
      <c r="C33" s="359"/>
      <c r="D33" s="359"/>
      <c r="E33" s="359"/>
      <c r="F33" s="359"/>
      <c r="G33" s="359"/>
      <c r="H33" s="359"/>
      <c r="I33" s="360"/>
    </row>
    <row r="34" spans="1:12" ht="15" thickTop="1" thickBot="1" x14ac:dyDescent="0.3">
      <c r="A34" s="284"/>
      <c r="B34" s="53"/>
      <c r="C34" s="55"/>
      <c r="D34" s="55"/>
      <c r="E34" s="55"/>
      <c r="F34" s="55"/>
      <c r="G34" s="55"/>
      <c r="H34" s="55"/>
      <c r="I34" s="333"/>
    </row>
    <row r="35" spans="1:12" ht="15.75" customHeight="1" x14ac:dyDescent="0.25">
      <c r="A35" s="339"/>
      <c r="B35" s="54"/>
      <c r="C35" s="367" t="s">
        <v>40</v>
      </c>
      <c r="D35" s="84" t="s">
        <v>41</v>
      </c>
      <c r="E35" s="85" t="s">
        <v>193</v>
      </c>
      <c r="F35" s="86" t="s">
        <v>42</v>
      </c>
      <c r="G35" s="86" t="s">
        <v>194</v>
      </c>
      <c r="H35" s="87" t="s">
        <v>195</v>
      </c>
      <c r="I35" s="336"/>
    </row>
    <row r="36" spans="1:12" ht="36.75" customHeight="1" x14ac:dyDescent="0.25">
      <c r="A36" s="340"/>
      <c r="B36" s="55"/>
      <c r="C36" s="368"/>
      <c r="D36" s="88"/>
      <c r="E36" s="95"/>
      <c r="F36" s="89"/>
      <c r="G36" s="89"/>
      <c r="H36" s="90"/>
      <c r="I36" s="333"/>
      <c r="L36" s="55"/>
    </row>
    <row r="37" spans="1:12" ht="36.75" customHeight="1" thickBot="1" x14ac:dyDescent="0.3">
      <c r="A37" s="339"/>
      <c r="B37" s="54"/>
      <c r="C37" s="369"/>
      <c r="D37" s="91"/>
      <c r="E37" s="92"/>
      <c r="F37" s="93"/>
      <c r="G37" s="93"/>
      <c r="H37" s="94"/>
      <c r="I37" s="336"/>
    </row>
    <row r="38" spans="1:12" ht="14.4" thickBot="1" x14ac:dyDescent="0.3">
      <c r="A38" s="341"/>
      <c r="B38" s="342"/>
      <c r="C38" s="342"/>
      <c r="D38" s="342"/>
      <c r="E38" s="342"/>
      <c r="F38" s="342"/>
      <c r="G38" s="342"/>
      <c r="H38" s="342"/>
      <c r="I38" s="343"/>
    </row>
    <row r="54" ht="88.2" customHeight="1" x14ac:dyDescent="0.25"/>
  </sheetData>
  <mergeCells count="8">
    <mergeCell ref="A33:I33"/>
    <mergeCell ref="A1:I1"/>
    <mergeCell ref="A23:A25"/>
    <mergeCell ref="C35:C37"/>
    <mergeCell ref="I23:I25"/>
    <mergeCell ref="H23:H25"/>
    <mergeCell ref="G23:G25"/>
    <mergeCell ref="F23:F25"/>
  </mergeCells>
  <phoneticPr fontId="19" type="noConversion"/>
  <pageMargins left="0.25" right="0.25" top="0.75" bottom="0.75" header="0.3" footer="0.3"/>
  <pageSetup paperSize="9" scale="5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R52"/>
  <sheetViews>
    <sheetView view="pageBreakPreview" zoomScaleNormal="100" zoomScaleSheetLayoutView="100" workbookViewId="0">
      <selection activeCell="Q12" sqref="Q12"/>
    </sheetView>
  </sheetViews>
  <sheetFormatPr defaultColWidth="9" defaultRowHeight="15.6" x14ac:dyDescent="0.3"/>
  <cols>
    <col min="1" max="1" width="0.88671875" style="1" customWidth="1"/>
    <col min="2" max="2" width="1.88671875" style="1" customWidth="1"/>
    <col min="3" max="4" width="12.33203125" style="1" customWidth="1"/>
    <col min="5" max="5" width="1.6640625" style="1" customWidth="1"/>
    <col min="6" max="6" width="12.77734375" style="1" customWidth="1"/>
    <col min="7" max="12" width="12.33203125" style="1" customWidth="1"/>
    <col min="13" max="13" width="1.77734375" style="1" customWidth="1"/>
    <col min="14" max="14" width="0.6640625" style="1" customWidth="1"/>
    <col min="15" max="15" width="1.33203125" style="1" customWidth="1"/>
    <col min="16" max="16384" width="9" style="1"/>
  </cols>
  <sheetData>
    <row r="1" spans="1:18" ht="5.25" customHeight="1" thickTop="1" x14ac:dyDescent="0.3">
      <c r="A1" s="383"/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418"/>
    </row>
    <row r="2" spans="1:18" s="5" customFormat="1" ht="27" customHeight="1" thickBot="1" x14ac:dyDescent="0.3">
      <c r="A2" s="384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19"/>
    </row>
    <row r="3" spans="1:18" s="5" customFormat="1" ht="16.2" thickTop="1" x14ac:dyDescent="0.25">
      <c r="A3" s="384"/>
      <c r="B3" s="6"/>
      <c r="C3" s="7"/>
      <c r="D3" s="7"/>
      <c r="E3" s="389" t="s">
        <v>12</v>
      </c>
      <c r="F3" s="390"/>
      <c r="G3" s="390"/>
      <c r="H3" s="390"/>
      <c r="I3" s="390"/>
      <c r="J3" s="391"/>
      <c r="K3" s="7"/>
      <c r="L3" s="7"/>
      <c r="M3" s="8"/>
      <c r="N3" s="419"/>
    </row>
    <row r="4" spans="1:18" s="5" customFormat="1" x14ac:dyDescent="0.25">
      <c r="A4" s="384"/>
      <c r="B4" s="6"/>
      <c r="C4" s="9" t="s">
        <v>0</v>
      </c>
      <c r="D4" s="9"/>
      <c r="E4" s="392"/>
      <c r="F4" s="393"/>
      <c r="G4" s="393"/>
      <c r="H4" s="393"/>
      <c r="I4" s="393"/>
      <c r="J4" s="394"/>
      <c r="K4" s="7"/>
      <c r="L4" s="7"/>
      <c r="M4" s="8"/>
      <c r="N4" s="419"/>
    </row>
    <row r="5" spans="1:18" s="5" customFormat="1" x14ac:dyDescent="0.25">
      <c r="A5" s="384"/>
      <c r="B5" s="6"/>
      <c r="C5" s="7"/>
      <c r="D5" s="7"/>
      <c r="E5" s="392"/>
      <c r="F5" s="393"/>
      <c r="G5" s="393"/>
      <c r="H5" s="393"/>
      <c r="I5" s="393"/>
      <c r="J5" s="394"/>
      <c r="K5" s="7"/>
      <c r="L5" s="7"/>
      <c r="M5" s="8"/>
      <c r="N5" s="419"/>
    </row>
    <row r="6" spans="1:18" s="5" customFormat="1" ht="16.2" thickBot="1" x14ac:dyDescent="0.3">
      <c r="A6" s="384"/>
      <c r="B6" s="6"/>
      <c r="C6" s="7"/>
      <c r="D6" s="7"/>
      <c r="E6" s="395"/>
      <c r="F6" s="396"/>
      <c r="G6" s="396"/>
      <c r="H6" s="396"/>
      <c r="I6" s="396"/>
      <c r="J6" s="397"/>
      <c r="K6" s="7"/>
      <c r="L6" s="7"/>
      <c r="M6" s="8"/>
      <c r="N6" s="419"/>
    </row>
    <row r="7" spans="1:18" s="5" customFormat="1" ht="12.75" customHeight="1" thickTop="1" x14ac:dyDescent="0.25">
      <c r="A7" s="384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419"/>
    </row>
    <row r="8" spans="1:18" s="14" customFormat="1" ht="25.2" customHeight="1" x14ac:dyDescent="0.25">
      <c r="A8" s="384"/>
      <c r="B8" s="10"/>
      <c r="C8" s="11" t="s">
        <v>4</v>
      </c>
      <c r="D8" s="11"/>
      <c r="E8" s="11" t="s">
        <v>6</v>
      </c>
      <c r="F8" s="398" t="s">
        <v>196</v>
      </c>
      <c r="G8" s="398"/>
      <c r="H8" s="398"/>
      <c r="I8" s="398"/>
      <c r="J8" s="398"/>
      <c r="K8" s="12"/>
      <c r="L8" s="11"/>
      <c r="M8" s="13"/>
      <c r="N8" s="419"/>
    </row>
    <row r="9" spans="1:18" s="14" customFormat="1" ht="25.2" customHeight="1" x14ac:dyDescent="0.25">
      <c r="A9" s="384"/>
      <c r="B9" s="10"/>
      <c r="C9" s="11" t="s">
        <v>65</v>
      </c>
      <c r="D9" s="11"/>
      <c r="E9" s="11" t="s">
        <v>6</v>
      </c>
      <c r="F9" s="36" t="s">
        <v>210</v>
      </c>
      <c r="G9" s="36"/>
      <c r="H9" s="36"/>
      <c r="I9" s="36"/>
      <c r="J9" s="36"/>
      <c r="K9" s="12"/>
      <c r="L9" s="11"/>
      <c r="M9" s="13"/>
      <c r="N9" s="419"/>
    </row>
    <row r="10" spans="1:18" s="14" customFormat="1" ht="25.2" customHeight="1" x14ac:dyDescent="0.25">
      <c r="A10" s="384"/>
      <c r="B10" s="10"/>
      <c r="C10" s="11" t="s">
        <v>5</v>
      </c>
      <c r="D10" s="11"/>
      <c r="E10" s="11" t="s">
        <v>6</v>
      </c>
      <c r="F10" s="40" t="str">
        <f>'QA Cover'!B4</f>
        <v>S# 804293 (MS#581357)</v>
      </c>
      <c r="G10" s="39"/>
      <c r="H10" s="39"/>
      <c r="I10" s="39"/>
      <c r="J10" s="39"/>
      <c r="K10" s="12"/>
      <c r="L10" s="11"/>
      <c r="M10" s="13"/>
      <c r="N10" s="419"/>
    </row>
    <row r="11" spans="1:18" s="14" customFormat="1" ht="25.2" customHeight="1" x14ac:dyDescent="0.25">
      <c r="A11" s="384"/>
      <c r="B11" s="10"/>
      <c r="C11" s="11" t="s">
        <v>56</v>
      </c>
      <c r="D11" s="11"/>
      <c r="E11" s="11" t="s">
        <v>6</v>
      </c>
      <c r="F11" s="422" t="s">
        <v>64</v>
      </c>
      <c r="G11" s="422"/>
      <c r="H11" s="422"/>
      <c r="I11" s="422"/>
      <c r="J11" s="422"/>
      <c r="K11" s="12"/>
      <c r="L11" s="11"/>
      <c r="M11" s="13"/>
      <c r="N11" s="419"/>
    </row>
    <row r="12" spans="1:18" s="14" customFormat="1" ht="25.2" customHeight="1" x14ac:dyDescent="0.25">
      <c r="A12" s="384"/>
      <c r="B12" s="10"/>
      <c r="C12" s="11" t="s">
        <v>1</v>
      </c>
      <c r="D12" s="11"/>
      <c r="E12" s="11" t="s">
        <v>6</v>
      </c>
      <c r="F12" s="461" t="s">
        <v>237</v>
      </c>
      <c r="G12" s="461"/>
      <c r="H12" s="461"/>
      <c r="I12" s="461"/>
      <c r="J12" s="37"/>
      <c r="K12" s="12"/>
      <c r="L12" s="11"/>
      <c r="M12" s="13"/>
      <c r="N12" s="419"/>
      <c r="R12" s="14" t="s">
        <v>84</v>
      </c>
    </row>
    <row r="13" spans="1:18" s="14" customFormat="1" ht="25.2" customHeight="1" x14ac:dyDescent="0.25">
      <c r="A13" s="384"/>
      <c r="B13" s="10"/>
      <c r="C13" s="11" t="s">
        <v>25</v>
      </c>
      <c r="D13" s="11"/>
      <c r="E13" s="11" t="s">
        <v>6</v>
      </c>
      <c r="F13" s="461" t="s">
        <v>299</v>
      </c>
      <c r="G13" s="461"/>
      <c r="H13" s="461"/>
      <c r="I13" s="461"/>
      <c r="J13" s="37"/>
      <c r="K13" s="12"/>
      <c r="L13" s="11"/>
      <c r="M13" s="13"/>
      <c r="N13" s="419"/>
    </row>
    <row r="14" spans="1:18" s="14" customFormat="1" ht="25.2" customHeight="1" x14ac:dyDescent="0.25">
      <c r="A14" s="384"/>
      <c r="B14" s="10"/>
      <c r="C14" s="11" t="s">
        <v>2</v>
      </c>
      <c r="D14" s="11"/>
      <c r="E14" s="11" t="s">
        <v>6</v>
      </c>
      <c r="F14" s="461" t="s">
        <v>260</v>
      </c>
      <c r="G14" s="461"/>
      <c r="H14" s="461"/>
      <c r="I14" s="461"/>
      <c r="J14" s="38"/>
      <c r="K14" s="12"/>
      <c r="L14" s="11"/>
      <c r="M14" s="13"/>
      <c r="N14" s="419"/>
    </row>
    <row r="15" spans="1:18" s="5" customFormat="1" ht="25.2" customHeight="1" thickBot="1" x14ac:dyDescent="0.3">
      <c r="A15" s="384"/>
      <c r="B15" s="6"/>
      <c r="C15" s="11" t="s">
        <v>63</v>
      </c>
      <c r="D15" s="11"/>
      <c r="E15" s="11" t="s">
        <v>6</v>
      </c>
      <c r="F15" s="433" t="s">
        <v>259</v>
      </c>
      <c r="G15" s="433"/>
      <c r="H15" s="433"/>
      <c r="I15" s="433"/>
      <c r="J15" s="433"/>
      <c r="K15" s="433"/>
      <c r="L15" s="11"/>
      <c r="M15" s="13"/>
      <c r="N15" s="419"/>
    </row>
    <row r="16" spans="1:18" s="5" customFormat="1" ht="79.2" customHeight="1" thickTop="1" thickBot="1" x14ac:dyDescent="0.3">
      <c r="A16" s="384"/>
      <c r="B16" s="6"/>
      <c r="C16" s="19" t="s">
        <v>3</v>
      </c>
      <c r="D16" s="7"/>
      <c r="E16" s="7" t="s">
        <v>6</v>
      </c>
      <c r="F16" s="459" t="s">
        <v>238</v>
      </c>
      <c r="G16" s="459"/>
      <c r="H16" s="459"/>
      <c r="I16" s="459"/>
      <c r="J16" s="459"/>
      <c r="K16" s="459"/>
      <c r="L16" s="459"/>
      <c r="M16" s="460"/>
      <c r="N16" s="419"/>
    </row>
    <row r="17" spans="1:14" s="5" customFormat="1" ht="18" customHeight="1" thickBot="1" x14ac:dyDescent="0.3">
      <c r="A17" s="384"/>
      <c r="B17" s="6"/>
      <c r="C17" s="444" t="s">
        <v>29</v>
      </c>
      <c r="D17" s="445"/>
      <c r="E17" s="445"/>
      <c r="F17" s="387"/>
      <c r="G17" s="386" t="s">
        <v>30</v>
      </c>
      <c r="H17" s="387"/>
      <c r="I17" s="386" t="s">
        <v>31</v>
      </c>
      <c r="J17" s="387"/>
      <c r="K17" s="386" t="s">
        <v>32</v>
      </c>
      <c r="L17" s="428"/>
      <c r="M17" s="8"/>
      <c r="N17" s="419"/>
    </row>
    <row r="18" spans="1:14" s="5" customFormat="1" ht="18" customHeight="1" x14ac:dyDescent="0.25">
      <c r="A18" s="384"/>
      <c r="B18" s="6"/>
      <c r="C18" s="96">
        <v>1</v>
      </c>
      <c r="D18" s="441" t="s">
        <v>13</v>
      </c>
      <c r="E18" s="442"/>
      <c r="F18" s="443"/>
      <c r="G18" s="434" t="s">
        <v>82</v>
      </c>
      <c r="H18" s="435"/>
      <c r="I18" s="381">
        <v>44463</v>
      </c>
      <c r="J18" s="382"/>
      <c r="K18" s="402"/>
      <c r="L18" s="403"/>
      <c r="M18" s="8"/>
      <c r="N18" s="419"/>
    </row>
    <row r="19" spans="1:14" s="5" customFormat="1" ht="18" customHeight="1" x14ac:dyDescent="0.25">
      <c r="A19" s="384"/>
      <c r="B19" s="6"/>
      <c r="C19" s="97">
        <v>2</v>
      </c>
      <c r="D19" s="404" t="s">
        <v>14</v>
      </c>
      <c r="E19" s="405"/>
      <c r="F19" s="406"/>
      <c r="G19" s="423" t="s">
        <v>107</v>
      </c>
      <c r="H19" s="424"/>
      <c r="I19" s="381">
        <v>44463</v>
      </c>
      <c r="J19" s="382"/>
      <c r="K19" s="399"/>
      <c r="L19" s="400"/>
      <c r="M19" s="8"/>
      <c r="N19" s="419"/>
    </row>
    <row r="20" spans="1:14" s="5" customFormat="1" ht="18" customHeight="1" x14ac:dyDescent="0.25">
      <c r="A20" s="384"/>
      <c r="B20" s="6"/>
      <c r="C20" s="97">
        <v>3</v>
      </c>
      <c r="D20" s="404" t="s">
        <v>15</v>
      </c>
      <c r="E20" s="405"/>
      <c r="F20" s="406"/>
      <c r="G20" s="423" t="s">
        <v>82</v>
      </c>
      <c r="H20" s="424"/>
      <c r="I20" s="381">
        <v>44463</v>
      </c>
      <c r="J20" s="382"/>
      <c r="K20" s="423" t="s">
        <v>216</v>
      </c>
      <c r="L20" s="440"/>
      <c r="M20" s="8"/>
      <c r="N20" s="419"/>
    </row>
    <row r="21" spans="1:14" s="5" customFormat="1" ht="18" customHeight="1" thickBot="1" x14ac:dyDescent="0.3">
      <c r="A21" s="384"/>
      <c r="B21" s="6"/>
      <c r="C21" s="97">
        <v>4</v>
      </c>
      <c r="D21" s="404" t="s">
        <v>16</v>
      </c>
      <c r="E21" s="405"/>
      <c r="F21" s="406"/>
      <c r="G21" s="423" t="s">
        <v>197</v>
      </c>
      <c r="H21" s="424"/>
      <c r="I21" s="381">
        <v>44463</v>
      </c>
      <c r="J21" s="382"/>
      <c r="K21" s="420" t="s">
        <v>198</v>
      </c>
      <c r="L21" s="421"/>
      <c r="M21" s="8"/>
      <c r="N21" s="419"/>
    </row>
    <row r="22" spans="1:14" s="5" customFormat="1" ht="18" customHeight="1" thickTop="1" x14ac:dyDescent="0.25">
      <c r="A22" s="384"/>
      <c r="B22" s="6"/>
      <c r="C22" s="98">
        <v>5</v>
      </c>
      <c r="D22" s="385" t="s">
        <v>33</v>
      </c>
      <c r="E22" s="385"/>
      <c r="F22" s="385"/>
      <c r="G22" s="436"/>
      <c r="H22" s="436"/>
      <c r="I22" s="446"/>
      <c r="J22" s="447"/>
      <c r="K22" s="376"/>
      <c r="L22" s="377"/>
      <c r="M22" s="8"/>
      <c r="N22" s="419"/>
    </row>
    <row r="23" spans="1:14" s="5" customFormat="1" ht="18" customHeight="1" x14ac:dyDescent="0.25">
      <c r="A23" s="384"/>
      <c r="B23" s="6"/>
      <c r="C23" s="99" t="s">
        <v>7</v>
      </c>
      <c r="D23" s="437" t="s">
        <v>34</v>
      </c>
      <c r="E23" s="438"/>
      <c r="F23" s="439"/>
      <c r="G23" s="423" t="s">
        <v>107</v>
      </c>
      <c r="H23" s="424"/>
      <c r="I23" s="381">
        <v>44463</v>
      </c>
      <c r="J23" s="382"/>
      <c r="K23" s="420" t="s">
        <v>215</v>
      </c>
      <c r="L23" s="421"/>
      <c r="M23" s="8"/>
      <c r="N23" s="419"/>
    </row>
    <row r="24" spans="1:14" s="5" customFormat="1" ht="18" customHeight="1" x14ac:dyDescent="0.25">
      <c r="A24" s="384"/>
      <c r="B24" s="6"/>
      <c r="C24" s="100" t="s">
        <v>8</v>
      </c>
      <c r="D24" s="327" t="s">
        <v>57</v>
      </c>
      <c r="E24" s="328"/>
      <c r="F24" s="329"/>
      <c r="G24" s="423" t="s">
        <v>107</v>
      </c>
      <c r="H24" s="424"/>
      <c r="I24" s="381">
        <v>44463</v>
      </c>
      <c r="J24" s="382"/>
      <c r="K24" s="378"/>
      <c r="L24" s="401"/>
      <c r="M24" s="8"/>
      <c r="N24" s="419"/>
    </row>
    <row r="25" spans="1:14" s="5" customFormat="1" ht="18" customHeight="1" x14ac:dyDescent="0.25">
      <c r="A25" s="384"/>
      <c r="B25" s="6"/>
      <c r="C25" s="100" t="s">
        <v>9</v>
      </c>
      <c r="D25" s="327" t="s">
        <v>58</v>
      </c>
      <c r="E25" s="328"/>
      <c r="F25" s="329"/>
      <c r="G25" s="423" t="s">
        <v>107</v>
      </c>
      <c r="H25" s="424"/>
      <c r="I25" s="381">
        <v>44463</v>
      </c>
      <c r="J25" s="382"/>
      <c r="K25" s="378"/>
      <c r="L25" s="401"/>
      <c r="M25" s="8"/>
      <c r="N25" s="419"/>
    </row>
    <row r="26" spans="1:14" s="5" customFormat="1" ht="18" customHeight="1" x14ac:dyDescent="0.25">
      <c r="A26" s="384"/>
      <c r="B26" s="6"/>
      <c r="C26" s="100" t="s">
        <v>10</v>
      </c>
      <c r="D26" s="327" t="s">
        <v>59</v>
      </c>
      <c r="E26" s="328"/>
      <c r="F26" s="329"/>
      <c r="G26" s="423" t="s">
        <v>82</v>
      </c>
      <c r="H26" s="424"/>
      <c r="I26" s="381">
        <v>44463</v>
      </c>
      <c r="J26" s="382"/>
      <c r="K26" s="420" t="s">
        <v>198</v>
      </c>
      <c r="L26" s="421"/>
      <c r="M26" s="8"/>
      <c r="N26" s="419"/>
    </row>
    <row r="27" spans="1:14" s="5" customFormat="1" ht="18" customHeight="1" x14ac:dyDescent="0.25">
      <c r="A27" s="384"/>
      <c r="B27" s="6"/>
      <c r="C27" s="100" t="s">
        <v>11</v>
      </c>
      <c r="D27" s="327" t="s">
        <v>35</v>
      </c>
      <c r="E27" s="328"/>
      <c r="F27" s="329"/>
      <c r="G27" s="423" t="s">
        <v>82</v>
      </c>
      <c r="H27" s="424"/>
      <c r="I27" s="381">
        <v>44463</v>
      </c>
      <c r="J27" s="382"/>
      <c r="K27" s="378"/>
      <c r="L27" s="401"/>
      <c r="M27" s="8"/>
      <c r="N27" s="419"/>
    </row>
    <row r="28" spans="1:14" s="5" customFormat="1" ht="18" customHeight="1" x14ac:dyDescent="0.25">
      <c r="A28" s="384"/>
      <c r="B28" s="6"/>
      <c r="C28" s="100" t="s">
        <v>17</v>
      </c>
      <c r="D28" s="327" t="s">
        <v>36</v>
      </c>
      <c r="E28" s="328"/>
      <c r="F28" s="329"/>
      <c r="G28" s="431" t="s">
        <v>107</v>
      </c>
      <c r="H28" s="432"/>
      <c r="I28" s="381">
        <v>44463</v>
      </c>
      <c r="J28" s="382"/>
      <c r="K28" s="378"/>
      <c r="L28" s="401"/>
      <c r="M28" s="8"/>
      <c r="N28" s="419"/>
    </row>
    <row r="29" spans="1:14" s="5" customFormat="1" ht="18" customHeight="1" x14ac:dyDescent="0.25">
      <c r="A29" s="384"/>
      <c r="B29" s="6"/>
      <c r="C29" s="100" t="s">
        <v>18</v>
      </c>
      <c r="D29" s="327" t="s">
        <v>37</v>
      </c>
      <c r="E29" s="328"/>
      <c r="F29" s="329"/>
      <c r="G29" s="431" t="s">
        <v>214</v>
      </c>
      <c r="H29" s="432"/>
      <c r="I29" s="381">
        <v>44463</v>
      </c>
      <c r="J29" s="382"/>
      <c r="K29" s="420" t="s">
        <v>216</v>
      </c>
      <c r="L29" s="421"/>
      <c r="M29" s="8"/>
      <c r="N29" s="419"/>
    </row>
    <row r="30" spans="1:14" s="5" customFormat="1" ht="18" customHeight="1" x14ac:dyDescent="0.25">
      <c r="A30" s="384"/>
      <c r="B30" s="6"/>
      <c r="C30" s="111" t="s">
        <v>19</v>
      </c>
      <c r="D30" s="112" t="s">
        <v>39</v>
      </c>
      <c r="E30" s="113"/>
      <c r="F30" s="114"/>
      <c r="G30" s="407" t="s">
        <v>211</v>
      </c>
      <c r="H30" s="408"/>
      <c r="I30" s="407" t="s">
        <v>211</v>
      </c>
      <c r="J30" s="408"/>
      <c r="K30" s="429"/>
      <c r="L30" s="430"/>
      <c r="M30" s="8"/>
      <c r="N30" s="419"/>
    </row>
    <row r="31" spans="1:14" s="5" customFormat="1" ht="18" customHeight="1" x14ac:dyDescent="0.25">
      <c r="A31" s="384"/>
      <c r="B31" s="6"/>
      <c r="C31" s="111" t="s">
        <v>20</v>
      </c>
      <c r="D31" s="112" t="s">
        <v>38</v>
      </c>
      <c r="E31" s="113"/>
      <c r="F31" s="114"/>
      <c r="G31" s="407" t="s">
        <v>211</v>
      </c>
      <c r="H31" s="408"/>
      <c r="I31" s="407" t="s">
        <v>211</v>
      </c>
      <c r="J31" s="408"/>
      <c r="K31" s="429"/>
      <c r="L31" s="430"/>
      <c r="M31" s="8"/>
      <c r="N31" s="419"/>
    </row>
    <row r="32" spans="1:14" s="5" customFormat="1" ht="18" customHeight="1" x14ac:dyDescent="0.25">
      <c r="A32" s="384"/>
      <c r="B32" s="6"/>
      <c r="C32" s="100" t="s">
        <v>21</v>
      </c>
      <c r="D32" s="327" t="s">
        <v>60</v>
      </c>
      <c r="E32" s="328"/>
      <c r="F32" s="329"/>
      <c r="G32" s="431" t="s">
        <v>107</v>
      </c>
      <c r="H32" s="432"/>
      <c r="I32" s="381">
        <v>44463</v>
      </c>
      <c r="J32" s="382"/>
      <c r="K32" s="378"/>
      <c r="L32" s="401"/>
      <c r="M32" s="8"/>
      <c r="N32" s="419"/>
    </row>
    <row r="33" spans="1:14" s="5" customFormat="1" ht="18" customHeight="1" x14ac:dyDescent="0.25">
      <c r="A33" s="384"/>
      <c r="B33" s="6"/>
      <c r="C33" s="100" t="s">
        <v>22</v>
      </c>
      <c r="D33" s="327" t="s">
        <v>55</v>
      </c>
      <c r="E33" s="328"/>
      <c r="F33" s="329"/>
      <c r="G33" s="431" t="s">
        <v>107</v>
      </c>
      <c r="H33" s="432"/>
      <c r="I33" s="381">
        <v>44463</v>
      </c>
      <c r="J33" s="382"/>
      <c r="K33" s="378"/>
      <c r="L33" s="401"/>
      <c r="M33" s="8"/>
      <c r="N33" s="419"/>
    </row>
    <row r="34" spans="1:14" s="5" customFormat="1" ht="18" customHeight="1" x14ac:dyDescent="0.25">
      <c r="A34" s="384"/>
      <c r="B34" s="6"/>
      <c r="C34" s="100" t="s">
        <v>23</v>
      </c>
      <c r="D34" s="437" t="s">
        <v>61</v>
      </c>
      <c r="E34" s="438"/>
      <c r="F34" s="439"/>
      <c r="G34" s="431" t="s">
        <v>107</v>
      </c>
      <c r="H34" s="432"/>
      <c r="I34" s="381">
        <v>44463</v>
      </c>
      <c r="J34" s="382"/>
      <c r="K34" s="378"/>
      <c r="L34" s="401"/>
      <c r="M34" s="8"/>
      <c r="N34" s="419"/>
    </row>
    <row r="35" spans="1:14" s="5" customFormat="1" ht="18" customHeight="1" x14ac:dyDescent="0.25">
      <c r="A35" s="384"/>
      <c r="B35" s="6"/>
      <c r="C35" s="100" t="s">
        <v>24</v>
      </c>
      <c r="D35" s="378" t="s">
        <v>62</v>
      </c>
      <c r="E35" s="379"/>
      <c r="F35" s="380"/>
      <c r="G35" s="423" t="s">
        <v>214</v>
      </c>
      <c r="H35" s="424"/>
      <c r="I35" s="381" t="s">
        <v>223</v>
      </c>
      <c r="J35" s="382"/>
      <c r="K35" s="378"/>
      <c r="L35" s="401"/>
      <c r="M35" s="8"/>
      <c r="N35" s="419"/>
    </row>
    <row r="36" spans="1:14" s="5" customFormat="1" ht="18" customHeight="1" x14ac:dyDescent="0.25">
      <c r="A36" s="384"/>
      <c r="B36" s="6"/>
      <c r="C36" s="100"/>
      <c r="D36" s="378"/>
      <c r="E36" s="379"/>
      <c r="F36" s="380"/>
      <c r="G36" s="423"/>
      <c r="H36" s="424"/>
      <c r="I36" s="457"/>
      <c r="J36" s="458"/>
      <c r="K36" s="420"/>
      <c r="L36" s="421"/>
      <c r="M36" s="8"/>
      <c r="N36" s="419"/>
    </row>
    <row r="37" spans="1:14" s="5" customFormat="1" ht="18" customHeight="1" x14ac:dyDescent="0.25">
      <c r="A37" s="384"/>
      <c r="B37" s="6"/>
      <c r="C37" s="100"/>
      <c r="D37" s="378"/>
      <c r="E37" s="379"/>
      <c r="F37" s="380"/>
      <c r="G37" s="423"/>
      <c r="H37" s="424"/>
      <c r="I37" s="457"/>
      <c r="J37" s="458"/>
      <c r="K37" s="420"/>
      <c r="L37" s="421"/>
      <c r="M37" s="8"/>
      <c r="N37" s="419"/>
    </row>
    <row r="38" spans="1:14" s="5" customFormat="1" ht="18" customHeight="1" thickBot="1" x14ac:dyDescent="0.3">
      <c r="A38" s="384"/>
      <c r="B38" s="6"/>
      <c r="C38" s="101"/>
      <c r="D38" s="448"/>
      <c r="E38" s="449"/>
      <c r="F38" s="450"/>
      <c r="G38" s="451"/>
      <c r="H38" s="452"/>
      <c r="I38" s="453"/>
      <c r="J38" s="454"/>
      <c r="K38" s="455"/>
      <c r="L38" s="456"/>
      <c r="M38" s="8"/>
      <c r="N38" s="419"/>
    </row>
    <row r="39" spans="1:14" s="5" customFormat="1" ht="6.75" customHeight="1" thickBot="1" x14ac:dyDescent="0.3">
      <c r="A39" s="384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  <c r="N39" s="419"/>
    </row>
    <row r="40" spans="1:14" s="5" customFormat="1" ht="18" customHeight="1" x14ac:dyDescent="0.25">
      <c r="A40" s="384"/>
      <c r="B40" s="6"/>
      <c r="C40" s="7"/>
      <c r="D40" s="7"/>
      <c r="E40" s="7"/>
      <c r="F40" s="7"/>
      <c r="G40" s="367" t="s">
        <v>40</v>
      </c>
      <c r="H40" s="84" t="s">
        <v>41</v>
      </c>
      <c r="I40" s="85" t="s">
        <v>193</v>
      </c>
      <c r="J40" s="86" t="s">
        <v>42</v>
      </c>
      <c r="K40" s="86" t="s">
        <v>194</v>
      </c>
      <c r="L40" s="87" t="s">
        <v>195</v>
      </c>
      <c r="M40" s="8"/>
      <c r="N40" s="419"/>
    </row>
    <row r="41" spans="1:14" s="5" customFormat="1" ht="24" customHeight="1" x14ac:dyDescent="0.25">
      <c r="A41" s="384"/>
      <c r="B41" s="6"/>
      <c r="C41" s="7"/>
      <c r="D41" s="7"/>
      <c r="E41" s="7"/>
      <c r="F41" s="7"/>
      <c r="G41" s="368"/>
      <c r="H41" s="88"/>
      <c r="I41" s="95"/>
      <c r="J41" s="89"/>
      <c r="K41" s="89"/>
      <c r="L41" s="90"/>
      <c r="M41" s="8"/>
      <c r="N41" s="419"/>
    </row>
    <row r="42" spans="1:14" s="5" customFormat="1" ht="24" customHeight="1" thickBot="1" x14ac:dyDescent="0.3">
      <c r="A42" s="384"/>
      <c r="B42" s="6"/>
      <c r="C42" s="7"/>
      <c r="D42" s="7"/>
      <c r="E42" s="7"/>
      <c r="F42" s="7"/>
      <c r="G42" s="369"/>
      <c r="H42" s="91"/>
      <c r="I42" s="92"/>
      <c r="J42" s="93"/>
      <c r="K42" s="93"/>
      <c r="L42" s="94"/>
      <c r="M42" s="8"/>
      <c r="N42" s="419"/>
    </row>
    <row r="43" spans="1:14" s="5" customFormat="1" ht="6.75" customHeight="1" x14ac:dyDescent="0.25">
      <c r="A43" s="384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7"/>
      <c r="N43" s="419"/>
    </row>
    <row r="44" spans="1:14" s="5" customFormat="1" ht="4.5" customHeight="1" thickBot="1" x14ac:dyDescent="0.3">
      <c r="A44" s="425"/>
      <c r="B44" s="426"/>
      <c r="C44" s="426"/>
      <c r="D44" s="426"/>
      <c r="E44" s="426"/>
      <c r="F44" s="426"/>
      <c r="G44" s="426"/>
      <c r="H44" s="426"/>
      <c r="I44" s="426"/>
      <c r="J44" s="426"/>
      <c r="K44" s="426"/>
      <c r="L44" s="426"/>
      <c r="M44" s="426"/>
      <c r="N44" s="427"/>
    </row>
    <row r="45" spans="1:14" ht="8.1" customHeight="1" thickTop="1" thickBot="1" x14ac:dyDescent="0.35"/>
    <row r="46" spans="1:14" ht="16.5" customHeight="1" thickTop="1" x14ac:dyDescent="0.3">
      <c r="A46" s="409" t="s">
        <v>261</v>
      </c>
      <c r="B46" s="410"/>
      <c r="C46" s="410"/>
      <c r="D46" s="410"/>
      <c r="E46" s="410"/>
      <c r="F46" s="410"/>
      <c r="G46" s="410"/>
      <c r="H46" s="410"/>
      <c r="I46" s="410"/>
      <c r="J46" s="410"/>
      <c r="K46" s="410"/>
      <c r="L46" s="410"/>
      <c r="M46" s="410"/>
      <c r="N46" s="411"/>
    </row>
    <row r="47" spans="1:14" ht="15.75" customHeight="1" x14ac:dyDescent="0.3">
      <c r="A47" s="412"/>
      <c r="B47" s="413"/>
      <c r="C47" s="413"/>
      <c r="D47" s="413"/>
      <c r="E47" s="413"/>
      <c r="F47" s="413"/>
      <c r="G47" s="413"/>
      <c r="H47" s="413"/>
      <c r="I47" s="413"/>
      <c r="J47" s="413"/>
      <c r="K47" s="413"/>
      <c r="L47" s="413"/>
      <c r="M47" s="413"/>
      <c r="N47" s="414"/>
    </row>
    <row r="48" spans="1:14" ht="15.75" customHeight="1" x14ac:dyDescent="0.3">
      <c r="A48" s="412"/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4"/>
    </row>
    <row r="49" spans="1:14" ht="16.5" customHeight="1" thickBot="1" x14ac:dyDescent="0.35">
      <c r="A49" s="415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7"/>
    </row>
    <row r="50" spans="1:14" ht="8.1" customHeight="1" thickTop="1" x14ac:dyDescent="0.3"/>
    <row r="52" spans="1:14" ht="88.2" customHeight="1" x14ac:dyDescent="0.3"/>
  </sheetData>
  <mergeCells count="92">
    <mergeCell ref="F16:M16"/>
    <mergeCell ref="F12:I12"/>
    <mergeCell ref="F13:I13"/>
    <mergeCell ref="F14:I14"/>
    <mergeCell ref="D37:F37"/>
    <mergeCell ref="G37:H37"/>
    <mergeCell ref="I37:J37"/>
    <mergeCell ref="K37:L37"/>
    <mergeCell ref="G20:H20"/>
    <mergeCell ref="G31:H31"/>
    <mergeCell ref="G29:H29"/>
    <mergeCell ref="D34:F34"/>
    <mergeCell ref="I34:J34"/>
    <mergeCell ref="I33:J33"/>
    <mergeCell ref="G23:H23"/>
    <mergeCell ref="G30:H30"/>
    <mergeCell ref="D38:F38"/>
    <mergeCell ref="G38:H38"/>
    <mergeCell ref="I38:J38"/>
    <mergeCell ref="K38:L38"/>
    <mergeCell ref="D36:F36"/>
    <mergeCell ref="G36:H36"/>
    <mergeCell ref="I36:J36"/>
    <mergeCell ref="G24:H24"/>
    <mergeCell ref="I35:J35"/>
    <mergeCell ref="I30:J30"/>
    <mergeCell ref="I22:J22"/>
    <mergeCell ref="I20:J20"/>
    <mergeCell ref="I24:J24"/>
    <mergeCell ref="G26:H26"/>
    <mergeCell ref="F15:K15"/>
    <mergeCell ref="G28:H28"/>
    <mergeCell ref="G18:H18"/>
    <mergeCell ref="G19:H19"/>
    <mergeCell ref="G27:H27"/>
    <mergeCell ref="D20:F20"/>
    <mergeCell ref="G22:H22"/>
    <mergeCell ref="D23:F23"/>
    <mergeCell ref="G17:H17"/>
    <mergeCell ref="G21:H21"/>
    <mergeCell ref="I23:J23"/>
    <mergeCell ref="K20:L20"/>
    <mergeCell ref="D19:F19"/>
    <mergeCell ref="D18:F18"/>
    <mergeCell ref="K26:L26"/>
    <mergeCell ref="C17:F17"/>
    <mergeCell ref="K25:L25"/>
    <mergeCell ref="G40:G42"/>
    <mergeCell ref="G35:H35"/>
    <mergeCell ref="K35:L35"/>
    <mergeCell ref="K36:L36"/>
    <mergeCell ref="K27:L27"/>
    <mergeCell ref="K30:L30"/>
    <mergeCell ref="K31:L31"/>
    <mergeCell ref="K34:L34"/>
    <mergeCell ref="K33:L33"/>
    <mergeCell ref="G33:H33"/>
    <mergeCell ref="G32:H32"/>
    <mergeCell ref="I32:J32"/>
    <mergeCell ref="G34:H34"/>
    <mergeCell ref="D21:F21"/>
    <mergeCell ref="I31:J31"/>
    <mergeCell ref="I27:J27"/>
    <mergeCell ref="A46:N49"/>
    <mergeCell ref="N1:N43"/>
    <mergeCell ref="K23:L23"/>
    <mergeCell ref="K28:L28"/>
    <mergeCell ref="I29:J29"/>
    <mergeCell ref="F11:J11"/>
    <mergeCell ref="I21:J21"/>
    <mergeCell ref="G25:H25"/>
    <mergeCell ref="K21:L21"/>
    <mergeCell ref="A44:N44"/>
    <mergeCell ref="K17:L17"/>
    <mergeCell ref="K29:L29"/>
    <mergeCell ref="K32:L32"/>
    <mergeCell ref="K22:L22"/>
    <mergeCell ref="D35:F35"/>
    <mergeCell ref="I28:J28"/>
    <mergeCell ref="A1:A43"/>
    <mergeCell ref="I18:J18"/>
    <mergeCell ref="D22:F22"/>
    <mergeCell ref="I17:J17"/>
    <mergeCell ref="I19:J19"/>
    <mergeCell ref="B1:M1"/>
    <mergeCell ref="E3:J6"/>
    <mergeCell ref="F8:J8"/>
    <mergeCell ref="I26:J26"/>
    <mergeCell ref="I25:J25"/>
    <mergeCell ref="K19:L19"/>
    <mergeCell ref="K24:L24"/>
    <mergeCell ref="K18:L18"/>
  </mergeCells>
  <phoneticPr fontId="19" type="noConversion"/>
  <printOptions horizontalCentered="1" verticalCentered="1"/>
  <pageMargins left="0.35433070866141736" right="0.39370078740157483" top="0.27559055118110237" bottom="0.43307086614173229" header="0.23622047244094491" footer="0.51181102362204722"/>
  <pageSetup paperSize="9" scale="8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52"/>
  <sheetViews>
    <sheetView view="pageBreakPreview" topLeftCell="A4" zoomScale="70" zoomScaleNormal="80" zoomScaleSheetLayoutView="70" workbookViewId="0">
      <selection activeCell="H4" sqref="H4:N34"/>
    </sheetView>
  </sheetViews>
  <sheetFormatPr defaultColWidth="10" defaultRowHeight="14.4" x14ac:dyDescent="0.25"/>
  <cols>
    <col min="1" max="1" width="35" style="20" customWidth="1"/>
    <col min="2" max="2" width="12.21875" style="20" customWidth="1"/>
    <col min="3" max="3" width="42.109375" style="20" customWidth="1"/>
    <col min="4" max="4" width="21.109375" style="20" customWidth="1"/>
    <col min="5" max="5" width="6.77734375" style="20" customWidth="1"/>
    <col min="6" max="6" width="20.21875" style="20" customWidth="1"/>
    <col min="7" max="7" width="38.21875" style="20" customWidth="1"/>
    <col min="8" max="14" width="18.21875" style="20" customWidth="1"/>
    <col min="15" max="15" width="5.44140625" style="20" customWidth="1"/>
    <col min="16" max="16384" width="10" style="20"/>
  </cols>
  <sheetData>
    <row r="1" spans="1:14" ht="27" customHeight="1" thickBot="1" x14ac:dyDescent="0.3">
      <c r="A1" s="462" t="s">
        <v>108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4"/>
    </row>
    <row r="2" spans="1:14" ht="16.5" customHeight="1" thickBot="1" x14ac:dyDescent="0.3">
      <c r="A2" s="465" t="s">
        <v>91</v>
      </c>
      <c r="B2" s="465"/>
      <c r="C2" s="465"/>
      <c r="D2" s="466" t="s">
        <v>92</v>
      </c>
      <c r="E2" s="466"/>
      <c r="F2" s="466"/>
      <c r="G2" s="466"/>
      <c r="H2" s="467" t="s">
        <v>93</v>
      </c>
      <c r="I2" s="468"/>
      <c r="J2" s="468"/>
      <c r="K2" s="468"/>
      <c r="L2" s="468"/>
      <c r="M2" s="468"/>
      <c r="N2" s="468"/>
    </row>
    <row r="3" spans="1:14" ht="16.5" customHeight="1" thickBot="1" x14ac:dyDescent="0.3">
      <c r="A3" s="465"/>
      <c r="B3" s="465"/>
      <c r="C3" s="465"/>
      <c r="D3" s="466"/>
      <c r="E3" s="466"/>
      <c r="F3" s="466"/>
      <c r="G3" s="466"/>
      <c r="H3" s="468"/>
      <c r="I3" s="468"/>
      <c r="J3" s="468"/>
      <c r="K3" s="468"/>
      <c r="L3" s="468"/>
      <c r="M3" s="468"/>
      <c r="N3" s="468"/>
    </row>
    <row r="4" spans="1:14" ht="19.2" customHeight="1" x14ac:dyDescent="0.25">
      <c r="A4" s="153" t="s">
        <v>109</v>
      </c>
      <c r="B4" s="469">
        <v>44462</v>
      </c>
      <c r="C4" s="470"/>
      <c r="D4" s="128" t="s">
        <v>110</v>
      </c>
      <c r="E4" s="129" t="s">
        <v>26</v>
      </c>
      <c r="F4" s="130" t="s">
        <v>111</v>
      </c>
      <c r="G4" s="131" t="s">
        <v>112</v>
      </c>
      <c r="H4" s="636" t="s">
        <v>314</v>
      </c>
      <c r="I4" s="637"/>
      <c r="J4" s="637"/>
      <c r="K4" s="637"/>
      <c r="L4" s="637"/>
      <c r="M4" s="637"/>
      <c r="N4" s="638"/>
    </row>
    <row r="5" spans="1:14" ht="19.2" customHeight="1" x14ac:dyDescent="0.25">
      <c r="A5" s="154" t="s">
        <v>113</v>
      </c>
      <c r="B5" s="155" t="s">
        <v>94</v>
      </c>
      <c r="C5" s="156"/>
      <c r="D5" s="132" t="s">
        <v>114</v>
      </c>
      <c r="E5" s="28"/>
      <c r="F5" s="29"/>
      <c r="G5" s="133"/>
      <c r="H5" s="471"/>
      <c r="I5" s="472"/>
      <c r="J5" s="472"/>
      <c r="K5" s="472"/>
      <c r="L5" s="472"/>
      <c r="M5" s="472"/>
      <c r="N5" s="473"/>
    </row>
    <row r="6" spans="1:14" ht="19.2" customHeight="1" x14ac:dyDescent="0.25">
      <c r="A6" s="154" t="s">
        <v>115</v>
      </c>
      <c r="B6" s="155" t="s">
        <v>210</v>
      </c>
      <c r="C6" s="156"/>
      <c r="D6" s="474" t="s">
        <v>116</v>
      </c>
      <c r="E6" s="476"/>
      <c r="F6" s="478" t="s">
        <v>246</v>
      </c>
      <c r="G6" s="484" t="s">
        <v>217</v>
      </c>
      <c r="H6" s="471"/>
      <c r="I6" s="472"/>
      <c r="J6" s="472"/>
      <c r="K6" s="472"/>
      <c r="L6" s="472"/>
      <c r="M6" s="472"/>
      <c r="N6" s="473"/>
    </row>
    <row r="7" spans="1:14" ht="19.2" customHeight="1" x14ac:dyDescent="0.25">
      <c r="A7" s="157" t="s">
        <v>117</v>
      </c>
      <c r="B7" s="486" t="str">
        <f>'QA Cover'!B4</f>
        <v>S# 804293 (MS#581357)</v>
      </c>
      <c r="C7" s="487"/>
      <c r="D7" s="475"/>
      <c r="E7" s="477"/>
      <c r="F7" s="479"/>
      <c r="G7" s="485"/>
      <c r="H7" s="471"/>
      <c r="I7" s="472"/>
      <c r="J7" s="472"/>
      <c r="K7" s="472"/>
      <c r="L7" s="472"/>
      <c r="M7" s="472"/>
      <c r="N7" s="473"/>
    </row>
    <row r="8" spans="1:14" ht="19.2" customHeight="1" x14ac:dyDescent="0.25">
      <c r="A8" s="154" t="s">
        <v>118</v>
      </c>
      <c r="B8" s="480" t="s">
        <v>262</v>
      </c>
      <c r="C8" s="481"/>
      <c r="D8" s="175" t="s">
        <v>48</v>
      </c>
      <c r="E8" s="176"/>
      <c r="F8" s="177" t="s">
        <v>119</v>
      </c>
      <c r="G8" s="178"/>
      <c r="H8" s="471"/>
      <c r="I8" s="472"/>
      <c r="J8" s="472"/>
      <c r="K8" s="472"/>
      <c r="L8" s="472"/>
      <c r="M8" s="472"/>
      <c r="N8" s="473"/>
    </row>
    <row r="9" spans="1:14" ht="19.2" customHeight="1" x14ac:dyDescent="0.25">
      <c r="A9" s="157" t="s">
        <v>120</v>
      </c>
      <c r="B9" s="482" t="str">
        <f>'Detail Cover'!F12</f>
        <v>11/19/2021 ~ 01/21/2022</v>
      </c>
      <c r="C9" s="483"/>
      <c r="D9" s="175" t="s">
        <v>49</v>
      </c>
      <c r="E9" s="179"/>
      <c r="F9" s="180" t="s">
        <v>46</v>
      </c>
      <c r="G9" s="178" t="s">
        <v>47</v>
      </c>
      <c r="H9" s="471"/>
      <c r="I9" s="472"/>
      <c r="J9" s="472"/>
      <c r="K9" s="472"/>
      <c r="L9" s="472"/>
      <c r="M9" s="472"/>
      <c r="N9" s="473"/>
    </row>
    <row r="10" spans="1:14" ht="19.2" customHeight="1" x14ac:dyDescent="0.25">
      <c r="A10" s="157" t="s">
        <v>121</v>
      </c>
      <c r="B10" s="488" t="str">
        <f>'Detail Cover'!F14</f>
        <v>53,276 PCS</v>
      </c>
      <c r="C10" s="489"/>
      <c r="D10" s="175"/>
      <c r="E10" s="176"/>
      <c r="F10" s="177"/>
      <c r="G10" s="178"/>
      <c r="H10" s="471"/>
      <c r="I10" s="472"/>
      <c r="J10" s="472"/>
      <c r="K10" s="472"/>
      <c r="L10" s="472"/>
      <c r="M10" s="472"/>
      <c r="N10" s="473"/>
    </row>
    <row r="11" spans="1:14" ht="19.2" customHeight="1" x14ac:dyDescent="0.25">
      <c r="A11" s="154" t="s">
        <v>123</v>
      </c>
      <c r="B11" s="155" t="s">
        <v>241</v>
      </c>
      <c r="C11" s="158"/>
      <c r="D11" s="132" t="s">
        <v>122</v>
      </c>
      <c r="E11" s="30"/>
      <c r="F11" s="31"/>
      <c r="G11" s="134"/>
      <c r="H11" s="471"/>
      <c r="I11" s="472"/>
      <c r="J11" s="472"/>
      <c r="K11" s="472"/>
      <c r="L11" s="472"/>
      <c r="M11" s="472"/>
      <c r="N11" s="473"/>
    </row>
    <row r="12" spans="1:14" ht="19.2" customHeight="1" x14ac:dyDescent="0.25">
      <c r="A12" s="159" t="s">
        <v>125</v>
      </c>
      <c r="B12" s="160" t="s">
        <v>263</v>
      </c>
      <c r="C12" s="161"/>
      <c r="D12" s="181" t="s">
        <v>207</v>
      </c>
      <c r="E12" s="179" t="s">
        <v>124</v>
      </c>
      <c r="F12" s="182" t="s">
        <v>85</v>
      </c>
      <c r="G12" s="183" t="s">
        <v>206</v>
      </c>
      <c r="H12" s="471"/>
      <c r="I12" s="472"/>
      <c r="J12" s="472"/>
      <c r="K12" s="472"/>
      <c r="L12" s="472"/>
      <c r="M12" s="472"/>
      <c r="N12" s="473"/>
    </row>
    <row r="13" spans="1:14" ht="19.2" customHeight="1" x14ac:dyDescent="0.25">
      <c r="A13" s="162" t="s">
        <v>126</v>
      </c>
      <c r="B13" s="163"/>
      <c r="C13" s="164"/>
      <c r="D13" s="184" t="s">
        <v>265</v>
      </c>
      <c r="E13" s="179"/>
      <c r="F13" s="185" t="s">
        <v>307</v>
      </c>
      <c r="G13" s="630" t="s">
        <v>308</v>
      </c>
      <c r="H13" s="471"/>
      <c r="I13" s="472"/>
      <c r="J13" s="472"/>
      <c r="K13" s="472"/>
      <c r="L13" s="472"/>
      <c r="M13" s="472"/>
      <c r="N13" s="473"/>
    </row>
    <row r="14" spans="1:14" ht="19.2" customHeight="1" x14ac:dyDescent="0.25">
      <c r="A14" s="165" t="s">
        <v>127</v>
      </c>
      <c r="B14" s="117" t="s">
        <v>211</v>
      </c>
      <c r="C14" s="127"/>
      <c r="D14" s="184" t="s">
        <v>266</v>
      </c>
      <c r="E14" s="179"/>
      <c r="F14" s="185" t="s">
        <v>267</v>
      </c>
      <c r="G14" s="630" t="s">
        <v>324</v>
      </c>
      <c r="H14" s="471"/>
      <c r="I14" s="472"/>
      <c r="J14" s="472"/>
      <c r="K14" s="472"/>
      <c r="L14" s="472"/>
      <c r="M14" s="472"/>
      <c r="N14" s="473"/>
    </row>
    <row r="15" spans="1:14" ht="19.2" customHeight="1" x14ac:dyDescent="0.25">
      <c r="A15" s="159" t="s">
        <v>184</v>
      </c>
      <c r="B15" s="625" t="s">
        <v>242</v>
      </c>
      <c r="C15" s="626"/>
      <c r="D15" s="184" t="s">
        <v>268</v>
      </c>
      <c r="E15" s="179"/>
      <c r="F15" s="185" t="s">
        <v>269</v>
      </c>
      <c r="G15" s="630" t="s">
        <v>309</v>
      </c>
      <c r="H15" s="471"/>
      <c r="I15" s="472"/>
      <c r="J15" s="472"/>
      <c r="K15" s="472"/>
      <c r="L15" s="472"/>
      <c r="M15" s="472"/>
      <c r="N15" s="473"/>
    </row>
    <row r="16" spans="1:14" ht="19.2" customHeight="1" x14ac:dyDescent="0.25">
      <c r="A16" s="166" t="s">
        <v>44</v>
      </c>
      <c r="B16" s="167"/>
      <c r="C16" s="168"/>
      <c r="D16" s="184" t="s">
        <v>270</v>
      </c>
      <c r="E16" s="179"/>
      <c r="F16" s="633" t="s">
        <v>311</v>
      </c>
      <c r="G16" s="635" t="s">
        <v>310</v>
      </c>
      <c r="H16" s="471"/>
      <c r="I16" s="472"/>
      <c r="J16" s="472"/>
      <c r="K16" s="472"/>
      <c r="L16" s="472"/>
      <c r="M16" s="472"/>
      <c r="N16" s="473"/>
    </row>
    <row r="17" spans="1:14" ht="19.2" customHeight="1" x14ac:dyDescent="0.25">
      <c r="A17" s="159" t="s">
        <v>134</v>
      </c>
      <c r="B17" s="616" t="s">
        <v>300</v>
      </c>
      <c r="C17" s="617" t="s">
        <v>301</v>
      </c>
      <c r="D17" s="184"/>
      <c r="E17" s="179"/>
      <c r="F17" s="632"/>
      <c r="G17" s="634"/>
      <c r="H17" s="471"/>
      <c r="I17" s="472"/>
      <c r="J17" s="472"/>
      <c r="K17" s="472"/>
      <c r="L17" s="472"/>
      <c r="M17" s="472"/>
      <c r="N17" s="473"/>
    </row>
    <row r="18" spans="1:14" ht="19.2" customHeight="1" x14ac:dyDescent="0.25">
      <c r="A18" s="169" t="s">
        <v>136</v>
      </c>
      <c r="B18" s="167" t="s">
        <v>199</v>
      </c>
      <c r="C18" s="618" t="s">
        <v>81</v>
      </c>
      <c r="D18" s="184"/>
      <c r="E18" s="179"/>
      <c r="F18" s="185"/>
      <c r="G18" s="631"/>
      <c r="H18" s="471"/>
      <c r="I18" s="472"/>
      <c r="J18" s="472"/>
      <c r="K18" s="472"/>
      <c r="L18" s="472"/>
      <c r="M18" s="472"/>
      <c r="N18" s="473"/>
    </row>
    <row r="19" spans="1:14" ht="19.2" customHeight="1" x14ac:dyDescent="0.25">
      <c r="A19" s="170"/>
      <c r="B19" s="616" t="s">
        <v>302</v>
      </c>
      <c r="C19" s="617" t="s">
        <v>303</v>
      </c>
      <c r="D19" s="135" t="s">
        <v>128</v>
      </c>
      <c r="E19" s="30"/>
      <c r="F19" s="41"/>
      <c r="G19" s="136"/>
      <c r="H19" s="471"/>
      <c r="I19" s="472"/>
      <c r="J19" s="472"/>
      <c r="K19" s="472"/>
      <c r="L19" s="472"/>
      <c r="M19" s="472"/>
      <c r="N19" s="473"/>
    </row>
    <row r="20" spans="1:14" ht="19.2" customHeight="1" x14ac:dyDescent="0.25">
      <c r="A20" s="171"/>
      <c r="B20" s="167" t="s">
        <v>95</v>
      </c>
      <c r="C20" s="618" t="s">
        <v>96</v>
      </c>
      <c r="D20" s="175" t="s">
        <v>129</v>
      </c>
      <c r="E20" s="186" t="s">
        <v>28</v>
      </c>
      <c r="F20" s="187" t="s">
        <v>130</v>
      </c>
      <c r="G20" s="188"/>
      <c r="H20" s="471"/>
      <c r="I20" s="472"/>
      <c r="J20" s="472"/>
      <c r="K20" s="472"/>
      <c r="L20" s="472"/>
      <c r="M20" s="472"/>
      <c r="N20" s="473"/>
    </row>
    <row r="21" spans="1:14" ht="19.2" customHeight="1" x14ac:dyDescent="0.25">
      <c r="A21" s="172"/>
      <c r="B21" s="616" t="s">
        <v>302</v>
      </c>
      <c r="C21" s="617" t="s">
        <v>304</v>
      </c>
      <c r="D21" s="189" t="s">
        <v>131</v>
      </c>
      <c r="E21" s="179" t="s">
        <v>27</v>
      </c>
      <c r="F21" s="190" t="s">
        <v>132</v>
      </c>
      <c r="G21" s="191"/>
      <c r="H21" s="471"/>
      <c r="I21" s="472"/>
      <c r="J21" s="472"/>
      <c r="K21" s="472"/>
      <c r="L21" s="472"/>
      <c r="M21" s="472"/>
      <c r="N21" s="473"/>
    </row>
    <row r="22" spans="1:14" ht="19.2" customHeight="1" x14ac:dyDescent="0.25">
      <c r="A22" s="102"/>
      <c r="B22" s="619" t="s">
        <v>97</v>
      </c>
      <c r="C22" s="618" t="s">
        <v>98</v>
      </c>
      <c r="D22" s="135" t="s">
        <v>133</v>
      </c>
      <c r="E22" s="30"/>
      <c r="F22" s="42"/>
      <c r="G22" s="137"/>
      <c r="H22" s="471"/>
      <c r="I22" s="472"/>
      <c r="J22" s="472"/>
      <c r="K22" s="472"/>
      <c r="L22" s="472"/>
      <c r="M22" s="472"/>
      <c r="N22" s="473"/>
    </row>
    <row r="23" spans="1:14" ht="19.2" customHeight="1" x14ac:dyDescent="0.25">
      <c r="A23" s="172"/>
      <c r="B23" s="616" t="s">
        <v>302</v>
      </c>
      <c r="C23" s="617" t="s">
        <v>305</v>
      </c>
      <c r="D23" s="192" t="s">
        <v>135</v>
      </c>
      <c r="E23" s="193" t="s">
        <v>27</v>
      </c>
      <c r="F23" s="194" t="s">
        <v>271</v>
      </c>
      <c r="G23" s="195" t="s">
        <v>272</v>
      </c>
      <c r="H23" s="471"/>
      <c r="I23" s="472"/>
      <c r="J23" s="472"/>
      <c r="K23" s="472"/>
      <c r="L23" s="472"/>
      <c r="M23" s="472"/>
      <c r="N23" s="473"/>
    </row>
    <row r="24" spans="1:14" ht="19.2" customHeight="1" x14ac:dyDescent="0.25">
      <c r="A24" s="173"/>
      <c r="B24" s="167" t="s">
        <v>200</v>
      </c>
      <c r="C24" s="618" t="s">
        <v>201</v>
      </c>
      <c r="D24" s="192" t="s">
        <v>220</v>
      </c>
      <c r="E24" s="196" t="s">
        <v>219</v>
      </c>
      <c r="F24" s="194" t="s">
        <v>218</v>
      </c>
      <c r="G24" s="195"/>
      <c r="H24" s="471"/>
      <c r="I24" s="472"/>
      <c r="J24" s="472"/>
      <c r="K24" s="472"/>
      <c r="L24" s="472"/>
      <c r="M24" s="472"/>
      <c r="N24" s="473"/>
    </row>
    <row r="25" spans="1:14" ht="19.2" customHeight="1" x14ac:dyDescent="0.25">
      <c r="A25" s="173"/>
      <c r="B25" s="616" t="s">
        <v>302</v>
      </c>
      <c r="C25" s="617" t="s">
        <v>306</v>
      </c>
      <c r="D25" s="197"/>
      <c r="E25" s="198"/>
      <c r="F25" s="199"/>
      <c r="G25" s="200"/>
      <c r="H25" s="471"/>
      <c r="I25" s="472"/>
      <c r="J25" s="472"/>
      <c r="K25" s="472"/>
      <c r="L25" s="472"/>
      <c r="M25" s="472"/>
      <c r="N25" s="473"/>
    </row>
    <row r="26" spans="1:14" ht="19.2" customHeight="1" x14ac:dyDescent="0.25">
      <c r="A26" s="173"/>
      <c r="B26" s="167" t="s">
        <v>202</v>
      </c>
      <c r="C26" s="618" t="s">
        <v>203</v>
      </c>
      <c r="D26" s="138" t="s">
        <v>137</v>
      </c>
      <c r="E26" s="22"/>
      <c r="F26" s="29"/>
      <c r="G26" s="133"/>
      <c r="H26" s="471"/>
      <c r="I26" s="472"/>
      <c r="J26" s="472"/>
      <c r="K26" s="472"/>
      <c r="L26" s="472"/>
      <c r="M26" s="472"/>
      <c r="N26" s="473"/>
    </row>
    <row r="27" spans="1:14" ht="19.2" customHeight="1" x14ac:dyDescent="0.25">
      <c r="A27" s="173"/>
      <c r="B27" s="616" t="s">
        <v>300</v>
      </c>
      <c r="C27" s="617" t="s">
        <v>204</v>
      </c>
      <c r="D27" s="201" t="s">
        <v>50</v>
      </c>
      <c r="E27" s="193" t="s">
        <v>27</v>
      </c>
      <c r="F27" s="202" t="s">
        <v>312</v>
      </c>
      <c r="G27" s="203" t="s">
        <v>51</v>
      </c>
      <c r="H27" s="471"/>
      <c r="I27" s="472"/>
      <c r="J27" s="472"/>
      <c r="K27" s="472"/>
      <c r="L27" s="472"/>
      <c r="M27" s="472"/>
      <c r="N27" s="473"/>
    </row>
    <row r="28" spans="1:14" ht="19.2" customHeight="1" x14ac:dyDescent="0.25">
      <c r="A28" s="173"/>
      <c r="B28" s="620"/>
      <c r="C28" s="621" t="s">
        <v>205</v>
      </c>
      <c r="D28" s="201" t="s">
        <v>224</v>
      </c>
      <c r="E28" s="204" t="s">
        <v>225</v>
      </c>
      <c r="F28" s="202" t="s">
        <v>226</v>
      </c>
      <c r="G28" s="205"/>
      <c r="H28" s="471"/>
      <c r="I28" s="472"/>
      <c r="J28" s="472"/>
      <c r="K28" s="472"/>
      <c r="L28" s="472"/>
      <c r="M28" s="472"/>
      <c r="N28" s="473"/>
    </row>
    <row r="29" spans="1:14" ht="19.2" customHeight="1" x14ac:dyDescent="0.25">
      <c r="A29" s="173"/>
      <c r="B29" s="616" t="s">
        <v>300</v>
      </c>
      <c r="C29" s="622" t="s">
        <v>239</v>
      </c>
      <c r="D29" s="201" t="s">
        <v>52</v>
      </c>
      <c r="E29" s="176" t="s">
        <v>28</v>
      </c>
      <c r="F29" s="202"/>
      <c r="G29" s="205"/>
      <c r="H29" s="471"/>
      <c r="I29" s="472"/>
      <c r="J29" s="472"/>
      <c r="K29" s="472"/>
      <c r="L29" s="472"/>
      <c r="M29" s="472"/>
      <c r="N29" s="473"/>
    </row>
    <row r="30" spans="1:14" ht="19.2" customHeight="1" x14ac:dyDescent="0.25">
      <c r="A30" s="173"/>
      <c r="B30" s="620"/>
      <c r="C30" s="621" t="s">
        <v>240</v>
      </c>
      <c r="D30" s="201" t="s">
        <v>53</v>
      </c>
      <c r="E30" s="176" t="s">
        <v>28</v>
      </c>
      <c r="F30" s="206"/>
      <c r="G30" s="205"/>
      <c r="H30" s="471"/>
      <c r="I30" s="472"/>
      <c r="J30" s="472"/>
      <c r="K30" s="472"/>
      <c r="L30" s="472"/>
      <c r="M30" s="472"/>
      <c r="N30" s="473"/>
    </row>
    <row r="31" spans="1:14" ht="19.2" customHeight="1" x14ac:dyDescent="0.25">
      <c r="A31" s="173"/>
      <c r="B31" s="619"/>
      <c r="C31" s="622"/>
      <c r="D31" s="207" t="s">
        <v>54</v>
      </c>
      <c r="E31" s="176" t="s">
        <v>28</v>
      </c>
      <c r="F31" s="206"/>
      <c r="G31" s="205"/>
      <c r="H31" s="471"/>
      <c r="I31" s="472"/>
      <c r="J31" s="472"/>
      <c r="K31" s="472"/>
      <c r="L31" s="472"/>
      <c r="M31" s="472"/>
      <c r="N31" s="473"/>
    </row>
    <row r="32" spans="1:14" ht="19.2" customHeight="1" x14ac:dyDescent="0.25">
      <c r="A32" s="173"/>
      <c r="B32" s="620"/>
      <c r="C32" s="621"/>
      <c r="D32" s="207" t="s">
        <v>99</v>
      </c>
      <c r="E32" s="176" t="s">
        <v>28</v>
      </c>
      <c r="F32" s="206"/>
      <c r="G32" s="205"/>
      <c r="H32" s="471"/>
      <c r="I32" s="472"/>
      <c r="J32" s="472"/>
      <c r="K32" s="472"/>
      <c r="L32" s="472"/>
      <c r="M32" s="472"/>
      <c r="N32" s="473"/>
    </row>
    <row r="33" spans="1:14" ht="19.2" customHeight="1" x14ac:dyDescent="0.25">
      <c r="A33" s="173"/>
      <c r="B33" s="619"/>
      <c r="C33" s="622"/>
      <c r="D33" s="207" t="s">
        <v>100</v>
      </c>
      <c r="E33" s="176" t="s">
        <v>28</v>
      </c>
      <c r="F33" s="206"/>
      <c r="G33" s="205"/>
      <c r="H33" s="471"/>
      <c r="I33" s="472"/>
      <c r="J33" s="472"/>
      <c r="K33" s="472"/>
      <c r="L33" s="472"/>
      <c r="M33" s="472"/>
      <c r="N33" s="473"/>
    </row>
    <row r="34" spans="1:14" ht="19.2" customHeight="1" thickBot="1" x14ac:dyDescent="0.3">
      <c r="A34" s="174"/>
      <c r="B34" s="623"/>
      <c r="C34" s="624"/>
      <c r="D34" s="208"/>
      <c r="E34" s="209"/>
      <c r="F34" s="210"/>
      <c r="G34" s="211"/>
      <c r="H34" s="639"/>
      <c r="I34" s="640"/>
      <c r="J34" s="640"/>
      <c r="K34" s="640"/>
      <c r="L34" s="640"/>
      <c r="M34" s="640"/>
      <c r="N34" s="641"/>
    </row>
    <row r="35" spans="1:14" ht="16.5" customHeight="1" x14ac:dyDescent="0.25">
      <c r="A35" s="544" t="s">
        <v>101</v>
      </c>
      <c r="B35" s="545"/>
      <c r="C35" s="545"/>
      <c r="D35" s="522" t="s">
        <v>102</v>
      </c>
      <c r="E35" s="523"/>
      <c r="F35" s="523"/>
      <c r="G35" s="524"/>
      <c r="H35" s="151" t="s">
        <v>103</v>
      </c>
      <c r="I35" s="139"/>
      <c r="J35" s="139"/>
      <c r="K35" s="139"/>
      <c r="L35" s="140" t="s">
        <v>138</v>
      </c>
      <c r="M35" s="141">
        <v>44486</v>
      </c>
      <c r="N35" s="142"/>
    </row>
    <row r="36" spans="1:14" ht="16.5" customHeight="1" thickBot="1" x14ac:dyDescent="0.3">
      <c r="A36" s="546"/>
      <c r="B36" s="547"/>
      <c r="C36" s="547"/>
      <c r="D36" s="525"/>
      <c r="E36" s="526"/>
      <c r="F36" s="526"/>
      <c r="G36" s="527"/>
      <c r="H36" s="139"/>
      <c r="I36" s="139"/>
      <c r="J36" s="139"/>
      <c r="K36" s="139"/>
      <c r="L36" s="143" t="s">
        <v>139</v>
      </c>
      <c r="M36" s="539">
        <v>44519</v>
      </c>
      <c r="N36" s="540"/>
    </row>
    <row r="37" spans="1:14" ht="39" customHeight="1" thickBot="1" x14ac:dyDescent="0.3">
      <c r="A37" s="103" t="s">
        <v>140</v>
      </c>
      <c r="B37" s="528" t="s">
        <v>243</v>
      </c>
      <c r="C37" s="529"/>
      <c r="D37" s="123" t="s">
        <v>141</v>
      </c>
      <c r="E37" s="124"/>
      <c r="F37" s="125"/>
      <c r="G37" s="126"/>
      <c r="H37" s="144" t="s">
        <v>142</v>
      </c>
      <c r="I37" s="530" t="s">
        <v>143</v>
      </c>
      <c r="J37" s="531"/>
      <c r="K37" s="145" t="s">
        <v>144</v>
      </c>
      <c r="L37" s="145" t="s">
        <v>145</v>
      </c>
      <c r="M37" s="530" t="s">
        <v>146</v>
      </c>
      <c r="N37" s="532"/>
    </row>
    <row r="38" spans="1:14" ht="24.6" customHeight="1" thickTop="1" x14ac:dyDescent="0.25">
      <c r="A38" s="104" t="s">
        <v>147</v>
      </c>
      <c r="B38" s="537"/>
      <c r="C38" s="538"/>
      <c r="D38" s="499" t="s">
        <v>313</v>
      </c>
      <c r="E38" s="500"/>
      <c r="F38" s="500"/>
      <c r="G38" s="501"/>
      <c r="H38" s="146" t="s">
        <v>45</v>
      </c>
      <c r="I38" s="533" t="s">
        <v>148</v>
      </c>
      <c r="J38" s="534"/>
      <c r="K38" s="24" t="s">
        <v>86</v>
      </c>
      <c r="L38" s="33">
        <v>2</v>
      </c>
      <c r="M38" s="535">
        <f>M35-3</f>
        <v>44483</v>
      </c>
      <c r="N38" s="536"/>
    </row>
    <row r="39" spans="1:14" ht="26.4" customHeight="1" x14ac:dyDescent="0.25">
      <c r="A39" s="115" t="s">
        <v>244</v>
      </c>
      <c r="B39" s="520" t="s">
        <v>321</v>
      </c>
      <c r="C39" s="521"/>
      <c r="D39" s="541" t="s">
        <v>287</v>
      </c>
      <c r="E39" s="542"/>
      <c r="F39" s="542"/>
      <c r="G39" s="543"/>
      <c r="H39" s="147" t="s">
        <v>149</v>
      </c>
      <c r="I39" s="497" t="s">
        <v>150</v>
      </c>
      <c r="J39" s="498"/>
      <c r="K39" s="25" t="str">
        <f>K38</f>
        <v xml:space="preserve">3M-6M </v>
      </c>
      <c r="L39" s="25">
        <v>5</v>
      </c>
      <c r="M39" s="490">
        <f>M36-14</f>
        <v>44505</v>
      </c>
      <c r="N39" s="491"/>
    </row>
    <row r="40" spans="1:14" ht="26.4" customHeight="1" x14ac:dyDescent="0.25">
      <c r="A40" s="116" t="s">
        <v>264</v>
      </c>
      <c r="B40" s="516" t="s">
        <v>318</v>
      </c>
      <c r="C40" s="518" t="s">
        <v>315</v>
      </c>
      <c r="D40" s="494" t="s">
        <v>273</v>
      </c>
      <c r="E40" s="495"/>
      <c r="F40" s="495"/>
      <c r="G40" s="496"/>
      <c r="H40" s="148" t="s">
        <v>151</v>
      </c>
      <c r="I40" s="497" t="s">
        <v>152</v>
      </c>
      <c r="J40" s="498"/>
      <c r="K40" s="25" t="s">
        <v>152</v>
      </c>
      <c r="L40" s="25">
        <v>5</v>
      </c>
      <c r="M40" s="490">
        <f>M35+20</f>
        <v>44506</v>
      </c>
      <c r="N40" s="491"/>
    </row>
    <row r="41" spans="1:14" ht="26.4" customHeight="1" x14ac:dyDescent="0.25">
      <c r="A41" s="116" t="s">
        <v>256</v>
      </c>
      <c r="B41" s="517"/>
      <c r="C41" s="519"/>
      <c r="D41" s="499" t="s">
        <v>221</v>
      </c>
      <c r="E41" s="500"/>
      <c r="F41" s="500"/>
      <c r="G41" s="501"/>
      <c r="H41" s="149" t="s">
        <v>153</v>
      </c>
      <c r="I41" s="492" t="s">
        <v>150</v>
      </c>
      <c r="J41" s="493"/>
      <c r="K41" s="25" t="s">
        <v>154</v>
      </c>
      <c r="L41" s="25" t="s">
        <v>155</v>
      </c>
      <c r="M41" s="490">
        <f>M36+7</f>
        <v>44526</v>
      </c>
      <c r="N41" s="491"/>
    </row>
    <row r="42" spans="1:14" ht="26.4" customHeight="1" x14ac:dyDescent="0.25">
      <c r="A42" s="116"/>
      <c r="B42" s="295"/>
      <c r="C42" s="307"/>
      <c r="D42" s="118"/>
      <c r="E42" s="70"/>
      <c r="F42" s="70"/>
      <c r="G42" s="119"/>
      <c r="H42" s="150" t="s">
        <v>156</v>
      </c>
      <c r="I42" s="492" t="s">
        <v>150</v>
      </c>
      <c r="J42" s="493"/>
      <c r="K42" s="26" t="s">
        <v>157</v>
      </c>
      <c r="L42" s="27" t="s">
        <v>183</v>
      </c>
      <c r="M42" s="514">
        <f>M36-25</f>
        <v>44494</v>
      </c>
      <c r="N42" s="515"/>
    </row>
    <row r="43" spans="1:14" ht="26.4" customHeight="1" x14ac:dyDescent="0.25">
      <c r="A43" s="115" t="s">
        <v>244</v>
      </c>
      <c r="B43" s="520" t="s">
        <v>320</v>
      </c>
      <c r="C43" s="521"/>
      <c r="D43" s="118"/>
      <c r="E43" s="70"/>
      <c r="F43" s="70"/>
      <c r="G43" s="119"/>
      <c r="H43" s="506" t="s">
        <v>158</v>
      </c>
      <c r="I43" s="508" t="s">
        <v>182</v>
      </c>
      <c r="J43" s="509"/>
      <c r="K43" s="509"/>
      <c r="L43" s="509"/>
      <c r="M43" s="509"/>
      <c r="N43" s="510"/>
    </row>
    <row r="44" spans="1:14" ht="26.4" customHeight="1" x14ac:dyDescent="0.25">
      <c r="A44" s="116" t="s">
        <v>245</v>
      </c>
      <c r="B44" s="295" t="s">
        <v>319</v>
      </c>
      <c r="C44" s="307" t="s">
        <v>317</v>
      </c>
      <c r="D44" s="118"/>
      <c r="E44" s="70"/>
      <c r="F44" s="70"/>
      <c r="G44" s="119"/>
      <c r="H44" s="507"/>
      <c r="I44" s="511"/>
      <c r="J44" s="512"/>
      <c r="K44" s="512"/>
      <c r="L44" s="512"/>
      <c r="M44" s="512"/>
      <c r="N44" s="513"/>
    </row>
    <row r="45" spans="1:14" ht="26.4" customHeight="1" x14ac:dyDescent="0.25">
      <c r="A45" s="627"/>
      <c r="B45" s="628"/>
      <c r="C45" s="629"/>
      <c r="D45" s="118"/>
      <c r="E45" s="70"/>
      <c r="F45" s="70"/>
      <c r="G45" s="119"/>
      <c r="H45" s="646"/>
      <c r="I45" s="647"/>
      <c r="J45" s="648"/>
      <c r="K45" s="648"/>
      <c r="L45" s="648"/>
      <c r="M45" s="648"/>
      <c r="N45" s="649"/>
    </row>
    <row r="46" spans="1:14" ht="26.4" customHeight="1" x14ac:dyDescent="0.25">
      <c r="A46" s="627"/>
      <c r="B46" s="628"/>
      <c r="C46" s="629"/>
      <c r="D46" s="118"/>
      <c r="E46" s="70"/>
      <c r="F46" s="70"/>
      <c r="G46" s="119"/>
      <c r="H46" s="642" t="s">
        <v>316</v>
      </c>
      <c r="I46" s="642"/>
      <c r="J46" s="642"/>
      <c r="K46" s="642"/>
      <c r="L46" s="642"/>
      <c r="M46" s="642"/>
      <c r="N46" s="643"/>
    </row>
    <row r="47" spans="1:14" ht="26.4" customHeight="1" x14ac:dyDescent="0.25">
      <c r="A47" s="627"/>
      <c r="B47" s="628"/>
      <c r="D47" s="118"/>
      <c r="E47" s="70"/>
      <c r="F47" s="70"/>
      <c r="G47" s="119"/>
      <c r="H47" s="642"/>
      <c r="I47" s="642"/>
      <c r="J47" s="642"/>
      <c r="K47" s="642"/>
      <c r="L47" s="642"/>
      <c r="M47" s="642"/>
      <c r="N47" s="643"/>
    </row>
    <row r="48" spans="1:14" ht="24" customHeight="1" x14ac:dyDescent="0.25">
      <c r="A48" s="502" t="s">
        <v>159</v>
      </c>
      <c r="B48" s="503"/>
      <c r="C48" s="503"/>
      <c r="D48" s="118"/>
      <c r="E48" s="70"/>
      <c r="F48" s="70"/>
      <c r="G48" s="119"/>
      <c r="H48" s="642"/>
      <c r="I48" s="642"/>
      <c r="J48" s="642"/>
      <c r="K48" s="642"/>
      <c r="L48" s="642"/>
      <c r="M48" s="642"/>
      <c r="N48" s="643"/>
    </row>
    <row r="49" spans="1:14" ht="24" customHeight="1" thickBot="1" x14ac:dyDescent="0.3">
      <c r="A49" s="504"/>
      <c r="B49" s="505"/>
      <c r="C49" s="505"/>
      <c r="D49" s="120"/>
      <c r="E49" s="121"/>
      <c r="F49" s="121"/>
      <c r="G49" s="122"/>
      <c r="H49" s="644"/>
      <c r="I49" s="644"/>
      <c r="J49" s="644"/>
      <c r="K49" s="644"/>
      <c r="L49" s="644"/>
      <c r="M49" s="644"/>
      <c r="N49" s="645"/>
    </row>
    <row r="50" spans="1:14" x14ac:dyDescent="0.25">
      <c r="C50" s="23"/>
      <c r="D50" s="21"/>
      <c r="E50" s="21"/>
      <c r="F50" s="21"/>
      <c r="G50" s="23"/>
      <c r="H50" s="23"/>
    </row>
    <row r="51" spans="1:14" x14ac:dyDescent="0.25">
      <c r="C51" s="23"/>
      <c r="D51" s="23"/>
      <c r="E51" s="23"/>
      <c r="F51" s="23"/>
      <c r="G51" s="23"/>
      <c r="H51" s="23"/>
    </row>
    <row r="52" spans="1:14" x14ac:dyDescent="0.25">
      <c r="D52" s="23"/>
      <c r="E52" s="23"/>
      <c r="F52" s="23"/>
    </row>
  </sheetData>
  <mergeCells count="44">
    <mergeCell ref="H4:N34"/>
    <mergeCell ref="B43:C43"/>
    <mergeCell ref="B39:C39"/>
    <mergeCell ref="D35:G36"/>
    <mergeCell ref="M39:N39"/>
    <mergeCell ref="B37:C37"/>
    <mergeCell ref="I37:J37"/>
    <mergeCell ref="M37:N37"/>
    <mergeCell ref="D38:G38"/>
    <mergeCell ref="I38:J38"/>
    <mergeCell ref="M38:N38"/>
    <mergeCell ref="B38:C38"/>
    <mergeCell ref="M36:N36"/>
    <mergeCell ref="D39:G39"/>
    <mergeCell ref="I39:J39"/>
    <mergeCell ref="A35:C36"/>
    <mergeCell ref="M41:N41"/>
    <mergeCell ref="M40:N40"/>
    <mergeCell ref="I41:J41"/>
    <mergeCell ref="D40:G40"/>
    <mergeCell ref="I40:J40"/>
    <mergeCell ref="D41:G41"/>
    <mergeCell ref="H46:N49"/>
    <mergeCell ref="A48:C49"/>
    <mergeCell ref="I42:J42"/>
    <mergeCell ref="H43:H45"/>
    <mergeCell ref="I43:N45"/>
    <mergeCell ref="M42:N42"/>
    <mergeCell ref="B40:B41"/>
    <mergeCell ref="C40:C41"/>
    <mergeCell ref="B8:C8"/>
    <mergeCell ref="B9:C9"/>
    <mergeCell ref="G6:G7"/>
    <mergeCell ref="B15:C15"/>
    <mergeCell ref="B7:C7"/>
    <mergeCell ref="B10:C10"/>
    <mergeCell ref="D6:D7"/>
    <mergeCell ref="E6:E7"/>
    <mergeCell ref="F6:F7"/>
    <mergeCell ref="A1:N1"/>
    <mergeCell ref="A2:C3"/>
    <mergeCell ref="D2:G3"/>
    <mergeCell ref="H2:N3"/>
    <mergeCell ref="B4:C4"/>
  </mergeCells>
  <phoneticPr fontId="19" type="noConversion"/>
  <hyperlinks>
    <hyperlink ref="C18" r:id="rId1" display="rachel25@sae-a.com" xr:uid="{00000000-0004-0000-0300-000000000000}"/>
    <hyperlink ref="C20" r:id="rId2" display="daniel.han510@sae-a.com" xr:uid="{00000000-0004-0000-0300-000001000000}"/>
    <hyperlink ref="C22" r:id="rId3" display="pony88@sae-a.com" xr:uid="{00000000-0004-0000-0300-000002000000}"/>
    <hyperlink ref="C30" r:id="rId4" xr:uid="{00000000-0004-0000-0300-000003000000}"/>
  </hyperlinks>
  <printOptions horizontalCentered="1"/>
  <pageMargins left="0.25" right="0.25" top="0.75" bottom="0.75" header="0.3" footer="0.3"/>
  <pageSetup paperSize="9" scale="47" fitToHeight="0" orientation="landscape" r:id="rId5"/>
  <headerFooter alignWithMargins="0"/>
  <ignoredErrors>
    <ignoredError sqref="M38:N42 K39" unlockedFormula="1"/>
  </ignoredError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V240"/>
  <sheetViews>
    <sheetView view="pageBreakPreview" zoomScale="25" zoomScaleNormal="55" zoomScaleSheetLayoutView="25" workbookViewId="0">
      <selection activeCell="AD24" sqref="AD24"/>
    </sheetView>
  </sheetViews>
  <sheetFormatPr defaultColWidth="10" defaultRowHeight="14.4" x14ac:dyDescent="0.25"/>
  <cols>
    <col min="1" max="1" width="5" style="43" customWidth="1"/>
    <col min="2" max="6" width="37.44140625" style="43" customWidth="1"/>
    <col min="7" max="8" width="34.21875" style="43" customWidth="1"/>
    <col min="9" max="10" width="40" style="43" customWidth="1"/>
    <col min="11" max="11" width="35.21875" style="43" customWidth="1"/>
    <col min="12" max="15" width="43.77734375" style="43" customWidth="1"/>
    <col min="16" max="16" width="5" style="43" customWidth="1"/>
    <col min="17" max="16384" width="10" style="43"/>
  </cols>
  <sheetData>
    <row r="1" spans="2:16" ht="21" customHeight="1" thickBot="1" x14ac:dyDescent="0.3"/>
    <row r="2" spans="2:16" ht="40.5" customHeight="1" thickBot="1" x14ac:dyDescent="0.3">
      <c r="B2" s="573" t="s">
        <v>66</v>
      </c>
      <c r="C2" s="574"/>
      <c r="D2" s="574"/>
      <c r="E2" s="574"/>
      <c r="F2" s="574"/>
      <c r="G2" s="574"/>
      <c r="H2" s="574"/>
      <c r="I2" s="574"/>
      <c r="J2" s="574"/>
      <c r="K2" s="574"/>
      <c r="L2" s="574"/>
      <c r="M2" s="574"/>
      <c r="N2" s="574"/>
      <c r="O2" s="574"/>
    </row>
    <row r="3" spans="2:16" ht="26.25" customHeight="1" x14ac:dyDescent="0.25">
      <c r="B3" s="72" t="s">
        <v>104</v>
      </c>
      <c r="C3" s="73"/>
      <c r="D3" s="74"/>
      <c r="E3" s="74"/>
      <c r="F3" s="74"/>
      <c r="G3" s="575" t="s">
        <v>160</v>
      </c>
      <c r="H3" s="576"/>
      <c r="I3" s="576"/>
      <c r="J3" s="576"/>
      <c r="K3" s="576"/>
      <c r="L3" s="576"/>
      <c r="M3" s="576"/>
      <c r="N3" s="576"/>
      <c r="O3" s="577"/>
    </row>
    <row r="4" spans="2:16" ht="26.25" customHeight="1" thickBot="1" x14ac:dyDescent="0.3">
      <c r="B4" s="75"/>
      <c r="C4" s="581"/>
      <c r="D4" s="581"/>
      <c r="E4" s="581"/>
      <c r="F4" s="76"/>
      <c r="G4" s="578"/>
      <c r="H4" s="579"/>
      <c r="I4" s="579"/>
      <c r="J4" s="579"/>
      <c r="K4" s="579"/>
      <c r="L4" s="579"/>
      <c r="M4" s="579"/>
      <c r="N4" s="579"/>
      <c r="O4" s="580"/>
    </row>
    <row r="5" spans="2:16" ht="103.95" customHeight="1" x14ac:dyDescent="0.25">
      <c r="B5" s="582"/>
      <c r="C5" s="583"/>
      <c r="D5" s="583"/>
      <c r="E5" s="583"/>
      <c r="F5" s="583"/>
      <c r="G5" s="212" t="s">
        <v>274</v>
      </c>
      <c r="H5" s="213" t="s">
        <v>275</v>
      </c>
      <c r="I5" s="213" t="s">
        <v>276</v>
      </c>
      <c r="J5" s="213" t="s">
        <v>277</v>
      </c>
      <c r="K5" s="214" t="s">
        <v>90</v>
      </c>
      <c r="L5" s="214" t="s">
        <v>322</v>
      </c>
      <c r="M5" s="214" t="s">
        <v>325</v>
      </c>
      <c r="N5" s="214" t="s">
        <v>323</v>
      </c>
      <c r="O5" s="309" t="s">
        <v>250</v>
      </c>
    </row>
    <row r="6" spans="2:16" ht="150.75" customHeight="1" x14ac:dyDescent="0.25">
      <c r="B6" s="584"/>
      <c r="C6" s="585"/>
      <c r="D6" s="585"/>
      <c r="E6" s="585"/>
      <c r="F6" s="585"/>
      <c r="G6" s="650" t="s">
        <v>254</v>
      </c>
      <c r="H6" s="651" t="s">
        <v>234</v>
      </c>
      <c r="I6" s="651" t="s">
        <v>294</v>
      </c>
      <c r="J6" s="651"/>
      <c r="K6" s="651" t="s">
        <v>295</v>
      </c>
      <c r="L6" s="652" t="s">
        <v>257</v>
      </c>
      <c r="M6" s="652" t="s">
        <v>257</v>
      </c>
      <c r="N6" s="652" t="s">
        <v>257</v>
      </c>
      <c r="O6" s="653" t="s">
        <v>258</v>
      </c>
    </row>
    <row r="7" spans="2:16" ht="150.75" customHeight="1" x14ac:dyDescent="0.25">
      <c r="B7" s="584"/>
      <c r="C7" s="585"/>
      <c r="D7" s="585"/>
      <c r="E7" s="585"/>
      <c r="F7" s="585"/>
      <c r="G7" s="654"/>
      <c r="H7" s="651" t="s">
        <v>255</v>
      </c>
      <c r="I7" s="651" t="s">
        <v>297</v>
      </c>
      <c r="J7" s="651"/>
      <c r="K7" s="651" t="s">
        <v>298</v>
      </c>
      <c r="L7" s="655"/>
      <c r="M7" s="655"/>
      <c r="N7" s="655"/>
      <c r="O7" s="656"/>
    </row>
    <row r="8" spans="2:16" ht="150.75" customHeight="1" x14ac:dyDescent="0.25">
      <c r="B8" s="584"/>
      <c r="C8" s="585"/>
      <c r="D8" s="585"/>
      <c r="E8" s="585"/>
      <c r="F8" s="585"/>
      <c r="G8" s="657"/>
      <c r="H8" s="651" t="s">
        <v>327</v>
      </c>
      <c r="I8" s="651" t="s">
        <v>235</v>
      </c>
      <c r="J8" s="651"/>
      <c r="K8" s="651" t="s">
        <v>296</v>
      </c>
      <c r="L8" s="658"/>
      <c r="M8" s="658"/>
      <c r="N8" s="658"/>
      <c r="O8" s="659"/>
    </row>
    <row r="9" spans="2:16" ht="100.2" customHeight="1" x14ac:dyDescent="0.25">
      <c r="B9" s="584"/>
      <c r="C9" s="585"/>
      <c r="D9" s="585"/>
      <c r="E9" s="585"/>
      <c r="F9" s="586"/>
      <c r="G9" s="593" t="s">
        <v>326</v>
      </c>
      <c r="H9" s="594"/>
      <c r="I9" s="594"/>
      <c r="J9" s="594"/>
      <c r="K9" s="594"/>
      <c r="L9" s="594"/>
      <c r="M9" s="594"/>
      <c r="N9" s="594"/>
      <c r="O9" s="595"/>
    </row>
    <row r="10" spans="2:16" ht="100.2" customHeight="1" thickBot="1" x14ac:dyDescent="0.3">
      <c r="B10" s="584"/>
      <c r="C10" s="585"/>
      <c r="D10" s="585"/>
      <c r="E10" s="585"/>
      <c r="F10" s="586"/>
      <c r="G10" s="596"/>
      <c r="H10" s="597"/>
      <c r="I10" s="597"/>
      <c r="J10" s="597"/>
      <c r="K10" s="597"/>
      <c r="L10" s="597"/>
      <c r="M10" s="597"/>
      <c r="N10" s="597"/>
      <c r="O10" s="598"/>
    </row>
    <row r="11" spans="2:16" ht="40.5" customHeight="1" thickBot="1" x14ac:dyDescent="0.3">
      <c r="B11" s="584"/>
      <c r="C11" s="585"/>
      <c r="D11" s="585"/>
      <c r="E11" s="585"/>
      <c r="F11" s="586"/>
      <c r="G11" s="587" t="s">
        <v>208</v>
      </c>
      <c r="H11" s="588"/>
      <c r="I11" s="35"/>
      <c r="J11" s="35"/>
      <c r="K11" s="35"/>
      <c r="L11" s="35"/>
      <c r="M11" s="35"/>
      <c r="N11" s="35"/>
      <c r="O11" s="310"/>
    </row>
    <row r="12" spans="2:16" ht="30" customHeight="1" x14ac:dyDescent="0.25">
      <c r="B12" s="584"/>
      <c r="C12" s="585"/>
      <c r="D12" s="585"/>
      <c r="E12" s="585"/>
      <c r="F12" s="586"/>
      <c r="G12" s="589" t="s">
        <v>67</v>
      </c>
      <c r="H12" s="590"/>
      <c r="I12" s="591" t="s">
        <v>328</v>
      </c>
      <c r="J12" s="660"/>
      <c r="K12" s="660"/>
      <c r="L12" s="660"/>
      <c r="M12" s="660"/>
      <c r="N12" s="660"/>
      <c r="O12" s="661"/>
      <c r="P12" s="215"/>
    </row>
    <row r="13" spans="2:16" ht="30" customHeight="1" x14ac:dyDescent="0.25">
      <c r="B13" s="584"/>
      <c r="C13" s="585"/>
      <c r="D13" s="585"/>
      <c r="E13" s="585"/>
      <c r="F13" s="586"/>
      <c r="G13" s="216"/>
      <c r="H13" s="217"/>
      <c r="I13" s="592"/>
      <c r="J13" s="662"/>
      <c r="K13" s="662"/>
      <c r="L13" s="662"/>
      <c r="M13" s="662"/>
      <c r="N13" s="662"/>
      <c r="O13" s="663"/>
      <c r="P13" s="215"/>
    </row>
    <row r="14" spans="2:16" ht="30" customHeight="1" x14ac:dyDescent="0.25">
      <c r="B14" s="584"/>
      <c r="C14" s="585"/>
      <c r="D14" s="585"/>
      <c r="E14" s="585"/>
      <c r="F14" s="586"/>
      <c r="G14" s="216"/>
      <c r="H14" s="217"/>
      <c r="I14" s="665"/>
      <c r="J14" s="666"/>
      <c r="K14" s="666"/>
      <c r="L14" s="666"/>
      <c r="M14" s="666"/>
      <c r="N14" s="666"/>
      <c r="O14" s="667"/>
      <c r="P14" s="215"/>
    </row>
    <row r="15" spans="2:16" ht="30" customHeight="1" x14ac:dyDescent="0.25">
      <c r="B15" s="584"/>
      <c r="C15" s="585"/>
      <c r="D15" s="585"/>
      <c r="E15" s="585"/>
      <c r="F15" s="586"/>
      <c r="G15" s="571"/>
      <c r="H15" s="572"/>
      <c r="I15" s="664" t="s">
        <v>161</v>
      </c>
      <c r="J15" s="332"/>
      <c r="K15" s="668"/>
      <c r="L15" s="668"/>
      <c r="M15" s="668"/>
      <c r="N15" s="668"/>
      <c r="O15" s="669"/>
      <c r="P15" s="218"/>
    </row>
    <row r="16" spans="2:16" ht="30" customHeight="1" x14ac:dyDescent="0.45">
      <c r="B16" s="584"/>
      <c r="C16" s="585"/>
      <c r="D16" s="585"/>
      <c r="E16" s="585"/>
      <c r="F16" s="586"/>
      <c r="G16" s="571"/>
      <c r="H16" s="572"/>
      <c r="I16" s="77" t="s">
        <v>162</v>
      </c>
      <c r="J16" s="78"/>
      <c r="K16" s="301"/>
      <c r="L16" s="301"/>
      <c r="M16" s="301"/>
      <c r="N16" s="301"/>
      <c r="O16" s="311"/>
      <c r="P16" s="219"/>
    </row>
    <row r="17" spans="2:17" ht="30" customHeight="1" x14ac:dyDescent="0.5">
      <c r="B17" s="584"/>
      <c r="C17" s="585"/>
      <c r="D17" s="585"/>
      <c r="E17" s="585"/>
      <c r="F17" s="586"/>
      <c r="G17" s="571"/>
      <c r="H17" s="572"/>
      <c r="I17" s="77" t="s">
        <v>163</v>
      </c>
      <c r="J17" s="330"/>
      <c r="K17" s="78"/>
      <c r="L17" s="78"/>
      <c r="M17" s="78"/>
      <c r="N17" s="78"/>
      <c r="O17" s="312"/>
      <c r="P17" s="220"/>
    </row>
    <row r="18" spans="2:17" ht="30" customHeight="1" x14ac:dyDescent="0.25">
      <c r="B18" s="584"/>
      <c r="C18" s="585"/>
      <c r="D18" s="585"/>
      <c r="E18" s="585"/>
      <c r="F18" s="586"/>
      <c r="G18" s="571"/>
      <c r="H18" s="572"/>
      <c r="I18" s="77" t="s">
        <v>164</v>
      </c>
      <c r="J18" s="221"/>
      <c r="L18" s="301"/>
      <c r="M18" s="301"/>
      <c r="N18" s="301"/>
      <c r="O18" s="311"/>
      <c r="P18" s="219"/>
    </row>
    <row r="19" spans="2:17" ht="30" customHeight="1" x14ac:dyDescent="0.25">
      <c r="B19" s="584"/>
      <c r="C19" s="585"/>
      <c r="D19" s="585"/>
      <c r="E19" s="585"/>
      <c r="F19" s="586"/>
      <c r="G19" s="571"/>
      <c r="H19" s="572"/>
      <c r="I19" s="77" t="s">
        <v>165</v>
      </c>
      <c r="J19" s="330"/>
      <c r="K19" s="221"/>
      <c r="L19" s="221"/>
      <c r="M19" s="221"/>
      <c r="N19" s="221"/>
      <c r="O19" s="313"/>
      <c r="P19" s="222"/>
    </row>
    <row r="20" spans="2:17" s="32" customFormat="1" ht="30" customHeight="1" x14ac:dyDescent="0.25">
      <c r="B20" s="584"/>
      <c r="C20" s="585"/>
      <c r="D20" s="585"/>
      <c r="E20" s="585"/>
      <c r="F20" s="586"/>
      <c r="G20" s="571"/>
      <c r="H20" s="572"/>
      <c r="I20" s="77" t="s">
        <v>166</v>
      </c>
      <c r="J20" s="223"/>
      <c r="K20" s="301"/>
      <c r="L20" s="301"/>
      <c r="M20" s="301"/>
      <c r="N20" s="301"/>
      <c r="O20" s="311"/>
      <c r="P20" s="219"/>
    </row>
    <row r="21" spans="2:17" s="32" customFormat="1" ht="30" customHeight="1" x14ac:dyDescent="0.25">
      <c r="B21" s="584"/>
      <c r="C21" s="585"/>
      <c r="D21" s="585"/>
      <c r="E21" s="585"/>
      <c r="F21" s="586"/>
      <c r="G21" s="305"/>
      <c r="H21" s="306"/>
      <c r="I21" s="77" t="s">
        <v>209</v>
      </c>
      <c r="J21" s="330"/>
      <c r="K21" s="330"/>
      <c r="L21" s="330"/>
      <c r="M21" s="330"/>
      <c r="N21" s="330"/>
      <c r="O21" s="331"/>
      <c r="P21" s="219"/>
    </row>
    <row r="22" spans="2:17" s="32" customFormat="1" ht="30" customHeight="1" thickBot="1" x14ac:dyDescent="0.3">
      <c r="B22" s="224"/>
      <c r="C22" s="225"/>
      <c r="D22" s="225"/>
      <c r="E22" s="225"/>
      <c r="F22" s="226"/>
      <c r="G22" s="227"/>
      <c r="H22" s="228"/>
      <c r="I22" s="110"/>
      <c r="J22" s="314"/>
      <c r="K22" s="314"/>
      <c r="L22" s="332"/>
      <c r="M22" s="314"/>
      <c r="N22" s="314"/>
      <c r="O22" s="315"/>
      <c r="P22" s="219"/>
    </row>
    <row r="23" spans="2:17" s="32" customFormat="1" ht="30" customHeight="1" x14ac:dyDescent="0.25">
      <c r="B23" s="229"/>
      <c r="C23" s="230"/>
      <c r="D23" s="230"/>
      <c r="E23" s="230"/>
      <c r="F23" s="231"/>
      <c r="G23" s="548" t="s">
        <v>167</v>
      </c>
      <c r="H23" s="549"/>
      <c r="I23" s="232" t="s">
        <v>278</v>
      </c>
      <c r="J23" s="107"/>
      <c r="K23" s="107"/>
      <c r="L23" s="107"/>
      <c r="M23" s="107"/>
      <c r="N23" s="107"/>
      <c r="O23" s="316"/>
    </row>
    <row r="24" spans="2:17" s="32" customFormat="1" ht="30" customHeight="1" x14ac:dyDescent="0.25">
      <c r="B24" s="229"/>
      <c r="C24" s="230"/>
      <c r="D24" s="230"/>
      <c r="E24" s="230"/>
      <c r="F24" s="231"/>
      <c r="G24" s="550"/>
      <c r="H24" s="551"/>
      <c r="I24" s="77" t="s">
        <v>279</v>
      </c>
      <c r="J24" s="301"/>
      <c r="K24" s="301"/>
      <c r="L24" s="301"/>
      <c r="M24" s="301"/>
      <c r="N24" s="301"/>
      <c r="O24" s="311"/>
    </row>
    <row r="25" spans="2:17" ht="30" customHeight="1" x14ac:dyDescent="0.25">
      <c r="B25" s="229"/>
      <c r="C25" s="230"/>
      <c r="D25" s="230"/>
      <c r="E25" s="230"/>
      <c r="F25" s="231"/>
      <c r="G25" s="550"/>
      <c r="H25" s="551"/>
      <c r="I25" s="77" t="s">
        <v>280</v>
      </c>
      <c r="J25" s="301"/>
      <c r="K25" s="301"/>
      <c r="L25" s="301"/>
      <c r="M25" s="301"/>
      <c r="N25" s="301"/>
      <c r="O25" s="311"/>
    </row>
    <row r="26" spans="2:17" ht="30" customHeight="1" x14ac:dyDescent="0.25">
      <c r="B26" s="229"/>
      <c r="C26" s="230"/>
      <c r="D26" s="230"/>
      <c r="E26" s="230"/>
      <c r="F26" s="231"/>
      <c r="G26" s="550"/>
      <c r="H26" s="551"/>
      <c r="I26" s="77" t="s">
        <v>281</v>
      </c>
      <c r="J26" s="301"/>
      <c r="K26" s="301"/>
      <c r="L26" s="301"/>
      <c r="M26" s="301"/>
      <c r="N26" s="301"/>
      <c r="O26" s="311"/>
    </row>
    <row r="27" spans="2:17" ht="30" customHeight="1" x14ac:dyDescent="0.25">
      <c r="B27" s="229"/>
      <c r="C27" s="230"/>
      <c r="D27" s="230"/>
      <c r="E27" s="230"/>
      <c r="F27" s="231"/>
      <c r="G27" s="299"/>
      <c r="H27" s="300"/>
      <c r="I27" s="77" t="s">
        <v>282</v>
      </c>
      <c r="J27" s="301"/>
      <c r="K27" s="301"/>
      <c r="L27" s="301"/>
      <c r="M27" s="301"/>
      <c r="N27" s="301"/>
      <c r="O27" s="311"/>
    </row>
    <row r="28" spans="2:17" ht="30" customHeight="1" thickBot="1" x14ac:dyDescent="0.3">
      <c r="B28" s="229"/>
      <c r="C28" s="230"/>
      <c r="D28" s="230"/>
      <c r="E28" s="230"/>
      <c r="F28" s="231"/>
      <c r="G28" s="325"/>
      <c r="H28" s="326"/>
      <c r="I28" s="233"/>
      <c r="J28" s="234"/>
      <c r="K28" s="234"/>
      <c r="L28" s="234"/>
      <c r="M28" s="234"/>
      <c r="N28" s="234"/>
      <c r="O28" s="317"/>
    </row>
    <row r="29" spans="2:17" ht="30" customHeight="1" x14ac:dyDescent="0.25">
      <c r="B29" s="229"/>
      <c r="C29" s="230"/>
      <c r="D29" s="230"/>
      <c r="E29" s="230"/>
      <c r="F29" s="231"/>
      <c r="G29" s="548" t="s">
        <v>168</v>
      </c>
      <c r="H29" s="549"/>
      <c r="I29" s="555" t="s">
        <v>169</v>
      </c>
      <c r="J29" s="556"/>
      <c r="K29" s="556"/>
      <c r="L29" s="556"/>
      <c r="M29" s="556"/>
      <c r="N29" s="556"/>
      <c r="O29" s="557"/>
    </row>
    <row r="30" spans="2:17" ht="30" customHeight="1" x14ac:dyDescent="0.25">
      <c r="B30" s="229"/>
      <c r="C30" s="230"/>
      <c r="D30" s="230"/>
      <c r="E30" s="230"/>
      <c r="F30" s="231"/>
      <c r="G30" s="550"/>
      <c r="H30" s="551"/>
      <c r="I30" s="558" t="s">
        <v>170</v>
      </c>
      <c r="J30" s="559"/>
      <c r="K30" s="559"/>
      <c r="L30" s="559"/>
      <c r="M30" s="559"/>
      <c r="N30" s="559"/>
      <c r="O30" s="560"/>
    </row>
    <row r="31" spans="2:17" ht="30" customHeight="1" x14ac:dyDescent="0.25">
      <c r="B31" s="229"/>
      <c r="C31" s="230"/>
      <c r="D31" s="230"/>
      <c r="E31" s="230"/>
      <c r="F31" s="231"/>
      <c r="G31" s="550"/>
      <c r="H31" s="551"/>
      <c r="I31" s="561" t="s">
        <v>171</v>
      </c>
      <c r="J31" s="562"/>
      <c r="K31" s="562"/>
      <c r="L31" s="562"/>
      <c r="M31" s="562"/>
      <c r="N31" s="562"/>
      <c r="O31" s="563"/>
    </row>
    <row r="32" spans="2:17" ht="30" customHeight="1" thickBot="1" x14ac:dyDescent="0.3">
      <c r="B32" s="229"/>
      <c r="C32" s="230"/>
      <c r="D32" s="230"/>
      <c r="E32" s="230"/>
      <c r="F32" s="231"/>
      <c r="G32" s="550"/>
      <c r="H32" s="551"/>
      <c r="I32" s="564"/>
      <c r="J32" s="565"/>
      <c r="K32" s="565"/>
      <c r="L32" s="565"/>
      <c r="M32" s="565"/>
      <c r="N32" s="565"/>
      <c r="O32" s="566"/>
      <c r="Q32" s="235"/>
    </row>
    <row r="33" spans="2:17" ht="30" customHeight="1" x14ac:dyDescent="0.25">
      <c r="B33" s="229"/>
      <c r="C33" s="230"/>
      <c r="D33" s="230"/>
      <c r="E33" s="230"/>
      <c r="F33" s="231"/>
      <c r="G33" s="548" t="s">
        <v>172</v>
      </c>
      <c r="H33" s="549"/>
      <c r="I33" s="236" t="s">
        <v>233</v>
      </c>
      <c r="J33" s="237"/>
      <c r="K33" s="238"/>
      <c r="L33" s="238"/>
      <c r="M33" s="238"/>
      <c r="N33" s="238"/>
      <c r="O33" s="318"/>
      <c r="Q33" s="239"/>
    </row>
    <row r="34" spans="2:17" ht="30" customHeight="1" thickBot="1" x14ac:dyDescent="0.3">
      <c r="B34" s="229"/>
      <c r="C34" s="230"/>
      <c r="D34" s="240"/>
      <c r="E34" s="240"/>
      <c r="F34" s="241"/>
      <c r="G34" s="567"/>
      <c r="H34" s="568"/>
      <c r="I34" s="242" t="s">
        <v>329</v>
      </c>
      <c r="J34" s="243"/>
      <c r="K34" s="244"/>
      <c r="L34" s="308"/>
      <c r="M34" s="308"/>
      <c r="N34" s="308"/>
      <c r="O34" s="319"/>
    </row>
    <row r="35" spans="2:17" ht="30" customHeight="1" thickBot="1" x14ac:dyDescent="0.3">
      <c r="B35" s="229"/>
      <c r="C35" s="230"/>
      <c r="D35" s="240"/>
      <c r="E35" s="240"/>
      <c r="F35" s="241"/>
      <c r="G35" s="569" t="s">
        <v>68</v>
      </c>
      <c r="H35" s="570"/>
      <c r="I35" s="303" t="s">
        <v>43</v>
      </c>
      <c r="J35" s="245"/>
      <c r="K35" s="245"/>
      <c r="L35" s="245"/>
      <c r="M35" s="245"/>
      <c r="N35" s="245"/>
      <c r="O35" s="304"/>
    </row>
    <row r="36" spans="2:17" ht="30" customHeight="1" thickBot="1" x14ac:dyDescent="0.3">
      <c r="B36" s="229"/>
      <c r="C36" s="230"/>
      <c r="D36" s="230"/>
      <c r="E36" s="230"/>
      <c r="F36" s="231"/>
      <c r="G36" s="320" t="s">
        <v>173</v>
      </c>
      <c r="H36" s="108"/>
      <c r="I36" s="109"/>
      <c r="J36" s="109"/>
      <c r="K36" s="109"/>
      <c r="L36" s="109"/>
      <c r="M36" s="109"/>
      <c r="N36" s="109"/>
      <c r="O36" s="321"/>
    </row>
    <row r="37" spans="2:17" ht="30" customHeight="1" x14ac:dyDescent="0.25">
      <c r="B37" s="229"/>
      <c r="C37" s="230"/>
      <c r="D37" s="240"/>
      <c r="E37" s="240"/>
      <c r="F37" s="269"/>
      <c r="G37" s="302" t="s">
        <v>174</v>
      </c>
      <c r="H37" s="237"/>
      <c r="I37" s="246"/>
      <c r="J37" s="246"/>
      <c r="K37" s="246"/>
      <c r="L37" s="246"/>
      <c r="M37" s="246"/>
      <c r="N37" s="246"/>
      <c r="O37" s="322"/>
    </row>
    <row r="38" spans="2:17" ht="30" customHeight="1" x14ac:dyDescent="0.25">
      <c r="B38" s="229"/>
      <c r="C38" s="230"/>
      <c r="D38" s="230"/>
      <c r="E38" s="230"/>
      <c r="F38" s="266"/>
      <c r="G38" s="552" t="s">
        <v>175</v>
      </c>
      <c r="H38" s="553"/>
      <c r="I38" s="553"/>
      <c r="J38" s="553"/>
      <c r="K38" s="553"/>
      <c r="L38" s="553"/>
      <c r="M38" s="553"/>
      <c r="N38" s="553"/>
      <c r="O38" s="554"/>
    </row>
    <row r="39" spans="2:17" ht="30" customHeight="1" x14ac:dyDescent="0.25">
      <c r="B39" s="229"/>
      <c r="C39" s="230"/>
      <c r="D39" s="230"/>
      <c r="E39" s="230"/>
      <c r="F39" s="266"/>
      <c r="G39" s="297" t="s">
        <v>69</v>
      </c>
      <c r="H39" s="298"/>
      <c r="I39" s="298"/>
      <c r="J39" s="298"/>
      <c r="K39" s="298"/>
      <c r="L39" s="298"/>
      <c r="M39" s="298"/>
      <c r="N39" s="298"/>
      <c r="O39" s="323"/>
    </row>
    <row r="40" spans="2:17" ht="30" customHeight="1" x14ac:dyDescent="0.25">
      <c r="B40" s="229"/>
      <c r="C40" s="230"/>
      <c r="D40" s="230"/>
      <c r="E40" s="230"/>
      <c r="F40" s="266"/>
      <c r="G40" s="297" t="s">
        <v>176</v>
      </c>
      <c r="H40" s="298"/>
      <c r="I40" s="298"/>
      <c r="J40" s="298"/>
      <c r="K40" s="298"/>
      <c r="L40" s="298"/>
      <c r="M40" s="298"/>
      <c r="N40" s="298"/>
      <c r="O40" s="323"/>
    </row>
    <row r="41" spans="2:17" ht="30" customHeight="1" x14ac:dyDescent="0.25">
      <c r="B41" s="229"/>
      <c r="C41" s="230"/>
      <c r="D41" s="230"/>
      <c r="E41" s="230"/>
      <c r="F41" s="266"/>
      <c r="G41" s="297" t="s">
        <v>177</v>
      </c>
      <c r="H41" s="298"/>
      <c r="I41" s="298"/>
      <c r="J41" s="298"/>
      <c r="K41" s="298"/>
      <c r="L41" s="298"/>
      <c r="M41" s="298"/>
      <c r="N41" s="298"/>
      <c r="O41" s="323"/>
    </row>
    <row r="42" spans="2:17" ht="30" customHeight="1" x14ac:dyDescent="0.25">
      <c r="B42" s="229"/>
      <c r="C42" s="230"/>
      <c r="D42" s="230"/>
      <c r="E42" s="230"/>
      <c r="F42" s="266"/>
      <c r="G42" s="297" t="s">
        <v>178</v>
      </c>
      <c r="H42" s="298"/>
      <c r="I42" s="298"/>
      <c r="J42" s="298"/>
      <c r="K42" s="298"/>
      <c r="L42" s="298"/>
      <c r="M42" s="298"/>
      <c r="N42" s="298"/>
      <c r="O42" s="323"/>
    </row>
    <row r="43" spans="2:17" ht="30" customHeight="1" x14ac:dyDescent="0.25">
      <c r="B43" s="229"/>
      <c r="C43" s="230"/>
      <c r="D43" s="230"/>
      <c r="E43" s="230"/>
      <c r="F43" s="266"/>
      <c r="G43" s="267" t="s">
        <v>179</v>
      </c>
      <c r="H43" s="268"/>
      <c r="I43" s="268"/>
      <c r="J43" s="298"/>
      <c r="K43" s="298"/>
      <c r="L43" s="298"/>
      <c r="M43" s="298"/>
      <c r="N43" s="298"/>
      <c r="O43" s="323"/>
    </row>
    <row r="44" spans="2:17" ht="30" customHeight="1" x14ac:dyDescent="0.25">
      <c r="B44" s="229"/>
      <c r="C44" s="230"/>
      <c r="D44" s="230"/>
      <c r="E44" s="230"/>
      <c r="F44" s="266"/>
      <c r="G44" s="297" t="s">
        <v>283</v>
      </c>
      <c r="H44" s="268"/>
      <c r="I44" s="268"/>
      <c r="J44" s="298"/>
      <c r="K44" s="298"/>
      <c r="L44" s="298"/>
      <c r="M44" s="298"/>
      <c r="N44" s="298"/>
      <c r="O44" s="323"/>
    </row>
    <row r="45" spans="2:17" ht="30" customHeight="1" thickBot="1" x14ac:dyDescent="0.3">
      <c r="B45" s="247"/>
      <c r="C45" s="248"/>
      <c r="D45" s="248"/>
      <c r="E45" s="248"/>
      <c r="F45" s="248"/>
      <c r="G45" s="270"/>
      <c r="H45" s="249"/>
      <c r="I45" s="249"/>
      <c r="J45" s="249"/>
      <c r="K45" s="249"/>
      <c r="L45" s="249"/>
      <c r="M45" s="249"/>
      <c r="N45" s="249"/>
      <c r="O45" s="324"/>
    </row>
    <row r="46" spans="2:17" ht="16.5" customHeight="1" x14ac:dyDescent="0.25">
      <c r="B46" s="230"/>
      <c r="C46" s="230"/>
      <c r="D46" s="230"/>
      <c r="E46" s="230"/>
      <c r="F46" s="230"/>
      <c r="G46" s="250"/>
      <c r="H46" s="250"/>
      <c r="I46" s="251"/>
      <c r="J46" s="251"/>
      <c r="K46" s="251"/>
      <c r="L46" s="251"/>
      <c r="M46" s="251"/>
      <c r="N46" s="251"/>
      <c r="O46" s="251"/>
    </row>
    <row r="240" spans="22:22" ht="19.2" x14ac:dyDescent="0.25">
      <c r="V240" s="34" t="s">
        <v>180</v>
      </c>
    </row>
  </sheetData>
  <mergeCells count="35">
    <mergeCell ref="L6:L8"/>
    <mergeCell ref="M6:M8"/>
    <mergeCell ref="N6:N8"/>
    <mergeCell ref="O6:O8"/>
    <mergeCell ref="I12:O14"/>
    <mergeCell ref="G18:H18"/>
    <mergeCell ref="B2:O2"/>
    <mergeCell ref="G3:O4"/>
    <mergeCell ref="C4:E4"/>
    <mergeCell ref="B5:F21"/>
    <mergeCell ref="G11:H11"/>
    <mergeCell ref="G12:H12"/>
    <mergeCell ref="G15:H15"/>
    <mergeCell ref="G16:H16"/>
    <mergeCell ref="G17:H17"/>
    <mergeCell ref="G19:H19"/>
    <mergeCell ref="G20:H20"/>
    <mergeCell ref="G9:O10"/>
    <mergeCell ref="G6:G8"/>
    <mergeCell ref="G23:H23"/>
    <mergeCell ref="G24:H24"/>
    <mergeCell ref="G25:H25"/>
    <mergeCell ref="G26:H26"/>
    <mergeCell ref="G38:O38"/>
    <mergeCell ref="G29:H29"/>
    <mergeCell ref="I29:O29"/>
    <mergeCell ref="G30:H30"/>
    <mergeCell ref="I30:O30"/>
    <mergeCell ref="G31:H31"/>
    <mergeCell ref="I31:O31"/>
    <mergeCell ref="G32:H32"/>
    <mergeCell ref="I32:O32"/>
    <mergeCell ref="G33:H33"/>
    <mergeCell ref="G34:H34"/>
    <mergeCell ref="G35:H35"/>
  </mergeCells>
  <phoneticPr fontId="19" type="noConversion"/>
  <printOptions horizontalCentered="1"/>
  <pageMargins left="0.25" right="0.25" top="0.75" bottom="0.75" header="0.3" footer="0.3"/>
  <pageSetup paperSize="8" scale="37" orientation="landscape" r:id="rId1"/>
  <headerFooter alignWithMargins="0">
    <oddHeader>&amp;R* Style#: 
Buyer: OLD NAVY</oddHeader>
  </headerFooter>
  <rowBreaks count="1" manualBreakCount="1">
    <brk id="46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1171"/>
  <sheetViews>
    <sheetView tabSelected="1" view="pageBreakPreview" topLeftCell="A2" zoomScale="55" zoomScaleNormal="85" zoomScaleSheetLayoutView="55" workbookViewId="0">
      <selection activeCell="A2" sqref="A2:D11"/>
    </sheetView>
  </sheetViews>
  <sheetFormatPr defaultRowHeight="15.6" x14ac:dyDescent="0.25"/>
  <cols>
    <col min="1" max="4" width="70.6640625" style="18" customWidth="1"/>
    <col min="5" max="5" width="5.6640625" style="18" customWidth="1"/>
    <col min="6" max="255" width="8.88671875" style="18"/>
    <col min="256" max="256" width="5.6640625" style="18" customWidth="1"/>
    <col min="257" max="257" width="61.33203125" style="18" customWidth="1"/>
    <col min="258" max="258" width="62.33203125" style="18" customWidth="1"/>
    <col min="259" max="259" width="67" style="18" customWidth="1"/>
    <col min="260" max="260" width="69.33203125" style="18" customWidth="1"/>
    <col min="261" max="261" width="5.6640625" style="18" customWidth="1"/>
    <col min="262" max="511" width="8.88671875" style="18"/>
    <col min="512" max="512" width="5.6640625" style="18" customWidth="1"/>
    <col min="513" max="513" width="61.33203125" style="18" customWidth="1"/>
    <col min="514" max="514" width="62.33203125" style="18" customWidth="1"/>
    <col min="515" max="515" width="67" style="18" customWidth="1"/>
    <col min="516" max="516" width="69.33203125" style="18" customWidth="1"/>
    <col min="517" max="517" width="5.6640625" style="18" customWidth="1"/>
    <col min="518" max="767" width="8.88671875" style="18"/>
    <col min="768" max="768" width="5.6640625" style="18" customWidth="1"/>
    <col min="769" max="769" width="61.33203125" style="18" customWidth="1"/>
    <col min="770" max="770" width="62.33203125" style="18" customWidth="1"/>
    <col min="771" max="771" width="67" style="18" customWidth="1"/>
    <col min="772" max="772" width="69.33203125" style="18" customWidth="1"/>
    <col min="773" max="773" width="5.6640625" style="18" customWidth="1"/>
    <col min="774" max="1023" width="8.88671875" style="18"/>
    <col min="1024" max="1024" width="5.6640625" style="18" customWidth="1"/>
    <col min="1025" max="1025" width="61.33203125" style="18" customWidth="1"/>
    <col min="1026" max="1026" width="62.33203125" style="18" customWidth="1"/>
    <col min="1027" max="1027" width="67" style="18" customWidth="1"/>
    <col min="1028" max="1028" width="69.33203125" style="18" customWidth="1"/>
    <col min="1029" max="1029" width="5.6640625" style="18" customWidth="1"/>
    <col min="1030" max="1279" width="8.88671875" style="18"/>
    <col min="1280" max="1280" width="5.6640625" style="18" customWidth="1"/>
    <col min="1281" max="1281" width="61.33203125" style="18" customWidth="1"/>
    <col min="1282" max="1282" width="62.33203125" style="18" customWidth="1"/>
    <col min="1283" max="1283" width="67" style="18" customWidth="1"/>
    <col min="1284" max="1284" width="69.33203125" style="18" customWidth="1"/>
    <col min="1285" max="1285" width="5.6640625" style="18" customWidth="1"/>
    <col min="1286" max="1535" width="8.88671875" style="18"/>
    <col min="1536" max="1536" width="5.6640625" style="18" customWidth="1"/>
    <col min="1537" max="1537" width="61.33203125" style="18" customWidth="1"/>
    <col min="1538" max="1538" width="62.33203125" style="18" customWidth="1"/>
    <col min="1539" max="1539" width="67" style="18" customWidth="1"/>
    <col min="1540" max="1540" width="69.33203125" style="18" customWidth="1"/>
    <col min="1541" max="1541" width="5.6640625" style="18" customWidth="1"/>
    <col min="1542" max="1791" width="8.88671875" style="18"/>
    <col min="1792" max="1792" width="5.6640625" style="18" customWidth="1"/>
    <col min="1793" max="1793" width="61.33203125" style="18" customWidth="1"/>
    <col min="1794" max="1794" width="62.33203125" style="18" customWidth="1"/>
    <col min="1795" max="1795" width="67" style="18" customWidth="1"/>
    <col min="1796" max="1796" width="69.33203125" style="18" customWidth="1"/>
    <col min="1797" max="1797" width="5.6640625" style="18" customWidth="1"/>
    <col min="1798" max="2047" width="8.88671875" style="18"/>
    <col min="2048" max="2048" width="5.6640625" style="18" customWidth="1"/>
    <col min="2049" max="2049" width="61.33203125" style="18" customWidth="1"/>
    <col min="2050" max="2050" width="62.33203125" style="18" customWidth="1"/>
    <col min="2051" max="2051" width="67" style="18" customWidth="1"/>
    <col min="2052" max="2052" width="69.33203125" style="18" customWidth="1"/>
    <col min="2053" max="2053" width="5.6640625" style="18" customWidth="1"/>
    <col min="2054" max="2303" width="8.88671875" style="18"/>
    <col min="2304" max="2304" width="5.6640625" style="18" customWidth="1"/>
    <col min="2305" max="2305" width="61.33203125" style="18" customWidth="1"/>
    <col min="2306" max="2306" width="62.33203125" style="18" customWidth="1"/>
    <col min="2307" max="2307" width="67" style="18" customWidth="1"/>
    <col min="2308" max="2308" width="69.33203125" style="18" customWidth="1"/>
    <col min="2309" max="2309" width="5.6640625" style="18" customWidth="1"/>
    <col min="2310" max="2559" width="8.88671875" style="18"/>
    <col min="2560" max="2560" width="5.6640625" style="18" customWidth="1"/>
    <col min="2561" max="2561" width="61.33203125" style="18" customWidth="1"/>
    <col min="2562" max="2562" width="62.33203125" style="18" customWidth="1"/>
    <col min="2563" max="2563" width="67" style="18" customWidth="1"/>
    <col min="2564" max="2564" width="69.33203125" style="18" customWidth="1"/>
    <col min="2565" max="2565" width="5.6640625" style="18" customWidth="1"/>
    <col min="2566" max="2815" width="8.88671875" style="18"/>
    <col min="2816" max="2816" width="5.6640625" style="18" customWidth="1"/>
    <col min="2817" max="2817" width="61.33203125" style="18" customWidth="1"/>
    <col min="2818" max="2818" width="62.33203125" style="18" customWidth="1"/>
    <col min="2819" max="2819" width="67" style="18" customWidth="1"/>
    <col min="2820" max="2820" width="69.33203125" style="18" customWidth="1"/>
    <col min="2821" max="2821" width="5.6640625" style="18" customWidth="1"/>
    <col min="2822" max="3071" width="8.88671875" style="18"/>
    <col min="3072" max="3072" width="5.6640625" style="18" customWidth="1"/>
    <col min="3073" max="3073" width="61.33203125" style="18" customWidth="1"/>
    <col min="3074" max="3074" width="62.33203125" style="18" customWidth="1"/>
    <col min="3075" max="3075" width="67" style="18" customWidth="1"/>
    <col min="3076" max="3076" width="69.33203125" style="18" customWidth="1"/>
    <col min="3077" max="3077" width="5.6640625" style="18" customWidth="1"/>
    <col min="3078" max="3327" width="8.88671875" style="18"/>
    <col min="3328" max="3328" width="5.6640625" style="18" customWidth="1"/>
    <col min="3329" max="3329" width="61.33203125" style="18" customWidth="1"/>
    <col min="3330" max="3330" width="62.33203125" style="18" customWidth="1"/>
    <col min="3331" max="3331" width="67" style="18" customWidth="1"/>
    <col min="3332" max="3332" width="69.33203125" style="18" customWidth="1"/>
    <col min="3333" max="3333" width="5.6640625" style="18" customWidth="1"/>
    <col min="3334" max="3583" width="8.88671875" style="18"/>
    <col min="3584" max="3584" width="5.6640625" style="18" customWidth="1"/>
    <col min="3585" max="3585" width="61.33203125" style="18" customWidth="1"/>
    <col min="3586" max="3586" width="62.33203125" style="18" customWidth="1"/>
    <col min="3587" max="3587" width="67" style="18" customWidth="1"/>
    <col min="3588" max="3588" width="69.33203125" style="18" customWidth="1"/>
    <col min="3589" max="3589" width="5.6640625" style="18" customWidth="1"/>
    <col min="3590" max="3839" width="8.88671875" style="18"/>
    <col min="3840" max="3840" width="5.6640625" style="18" customWidth="1"/>
    <col min="3841" max="3841" width="61.33203125" style="18" customWidth="1"/>
    <col min="3842" max="3842" width="62.33203125" style="18" customWidth="1"/>
    <col min="3843" max="3843" width="67" style="18" customWidth="1"/>
    <col min="3844" max="3844" width="69.33203125" style="18" customWidth="1"/>
    <col min="3845" max="3845" width="5.6640625" style="18" customWidth="1"/>
    <col min="3846" max="4095" width="8.88671875" style="18"/>
    <col min="4096" max="4096" width="5.6640625" style="18" customWidth="1"/>
    <col min="4097" max="4097" width="61.33203125" style="18" customWidth="1"/>
    <col min="4098" max="4098" width="62.33203125" style="18" customWidth="1"/>
    <col min="4099" max="4099" width="67" style="18" customWidth="1"/>
    <col min="4100" max="4100" width="69.33203125" style="18" customWidth="1"/>
    <col min="4101" max="4101" width="5.6640625" style="18" customWidth="1"/>
    <col min="4102" max="4351" width="8.88671875" style="18"/>
    <col min="4352" max="4352" width="5.6640625" style="18" customWidth="1"/>
    <col min="4353" max="4353" width="61.33203125" style="18" customWidth="1"/>
    <col min="4354" max="4354" width="62.33203125" style="18" customWidth="1"/>
    <col min="4355" max="4355" width="67" style="18" customWidth="1"/>
    <col min="4356" max="4356" width="69.33203125" style="18" customWidth="1"/>
    <col min="4357" max="4357" width="5.6640625" style="18" customWidth="1"/>
    <col min="4358" max="4607" width="8.88671875" style="18"/>
    <col min="4608" max="4608" width="5.6640625" style="18" customWidth="1"/>
    <col min="4609" max="4609" width="61.33203125" style="18" customWidth="1"/>
    <col min="4610" max="4610" width="62.33203125" style="18" customWidth="1"/>
    <col min="4611" max="4611" width="67" style="18" customWidth="1"/>
    <col min="4612" max="4612" width="69.33203125" style="18" customWidth="1"/>
    <col min="4613" max="4613" width="5.6640625" style="18" customWidth="1"/>
    <col min="4614" max="4863" width="8.88671875" style="18"/>
    <col min="4864" max="4864" width="5.6640625" style="18" customWidth="1"/>
    <col min="4865" max="4865" width="61.33203125" style="18" customWidth="1"/>
    <col min="4866" max="4866" width="62.33203125" style="18" customWidth="1"/>
    <col min="4867" max="4867" width="67" style="18" customWidth="1"/>
    <col min="4868" max="4868" width="69.33203125" style="18" customWidth="1"/>
    <col min="4869" max="4869" width="5.6640625" style="18" customWidth="1"/>
    <col min="4870" max="5119" width="8.88671875" style="18"/>
    <col min="5120" max="5120" width="5.6640625" style="18" customWidth="1"/>
    <col min="5121" max="5121" width="61.33203125" style="18" customWidth="1"/>
    <col min="5122" max="5122" width="62.33203125" style="18" customWidth="1"/>
    <col min="5123" max="5123" width="67" style="18" customWidth="1"/>
    <col min="5124" max="5124" width="69.33203125" style="18" customWidth="1"/>
    <col min="5125" max="5125" width="5.6640625" style="18" customWidth="1"/>
    <col min="5126" max="5375" width="8.88671875" style="18"/>
    <col min="5376" max="5376" width="5.6640625" style="18" customWidth="1"/>
    <col min="5377" max="5377" width="61.33203125" style="18" customWidth="1"/>
    <col min="5378" max="5378" width="62.33203125" style="18" customWidth="1"/>
    <col min="5379" max="5379" width="67" style="18" customWidth="1"/>
    <col min="5380" max="5380" width="69.33203125" style="18" customWidth="1"/>
    <col min="5381" max="5381" width="5.6640625" style="18" customWidth="1"/>
    <col min="5382" max="5631" width="8.88671875" style="18"/>
    <col min="5632" max="5632" width="5.6640625" style="18" customWidth="1"/>
    <col min="5633" max="5633" width="61.33203125" style="18" customWidth="1"/>
    <col min="5634" max="5634" width="62.33203125" style="18" customWidth="1"/>
    <col min="5635" max="5635" width="67" style="18" customWidth="1"/>
    <col min="5636" max="5636" width="69.33203125" style="18" customWidth="1"/>
    <col min="5637" max="5637" width="5.6640625" style="18" customWidth="1"/>
    <col min="5638" max="5887" width="8.88671875" style="18"/>
    <col min="5888" max="5888" width="5.6640625" style="18" customWidth="1"/>
    <col min="5889" max="5889" width="61.33203125" style="18" customWidth="1"/>
    <col min="5890" max="5890" width="62.33203125" style="18" customWidth="1"/>
    <col min="5891" max="5891" width="67" style="18" customWidth="1"/>
    <col min="5892" max="5892" width="69.33203125" style="18" customWidth="1"/>
    <col min="5893" max="5893" width="5.6640625" style="18" customWidth="1"/>
    <col min="5894" max="6143" width="8.88671875" style="18"/>
    <col min="6144" max="6144" width="5.6640625" style="18" customWidth="1"/>
    <col min="6145" max="6145" width="61.33203125" style="18" customWidth="1"/>
    <col min="6146" max="6146" width="62.33203125" style="18" customWidth="1"/>
    <col min="6147" max="6147" width="67" style="18" customWidth="1"/>
    <col min="6148" max="6148" width="69.33203125" style="18" customWidth="1"/>
    <col min="6149" max="6149" width="5.6640625" style="18" customWidth="1"/>
    <col min="6150" max="6399" width="8.88671875" style="18"/>
    <col min="6400" max="6400" width="5.6640625" style="18" customWidth="1"/>
    <col min="6401" max="6401" width="61.33203125" style="18" customWidth="1"/>
    <col min="6402" max="6402" width="62.33203125" style="18" customWidth="1"/>
    <col min="6403" max="6403" width="67" style="18" customWidth="1"/>
    <col min="6404" max="6404" width="69.33203125" style="18" customWidth="1"/>
    <col min="6405" max="6405" width="5.6640625" style="18" customWidth="1"/>
    <col min="6406" max="6655" width="8.88671875" style="18"/>
    <col min="6656" max="6656" width="5.6640625" style="18" customWidth="1"/>
    <col min="6657" max="6657" width="61.33203125" style="18" customWidth="1"/>
    <col min="6658" max="6658" width="62.33203125" style="18" customWidth="1"/>
    <col min="6659" max="6659" width="67" style="18" customWidth="1"/>
    <col min="6660" max="6660" width="69.33203125" style="18" customWidth="1"/>
    <col min="6661" max="6661" width="5.6640625" style="18" customWidth="1"/>
    <col min="6662" max="6911" width="8.88671875" style="18"/>
    <col min="6912" max="6912" width="5.6640625" style="18" customWidth="1"/>
    <col min="6913" max="6913" width="61.33203125" style="18" customWidth="1"/>
    <col min="6914" max="6914" width="62.33203125" style="18" customWidth="1"/>
    <col min="6915" max="6915" width="67" style="18" customWidth="1"/>
    <col min="6916" max="6916" width="69.33203125" style="18" customWidth="1"/>
    <col min="6917" max="6917" width="5.6640625" style="18" customWidth="1"/>
    <col min="6918" max="7167" width="8.88671875" style="18"/>
    <col min="7168" max="7168" width="5.6640625" style="18" customWidth="1"/>
    <col min="7169" max="7169" width="61.33203125" style="18" customWidth="1"/>
    <col min="7170" max="7170" width="62.33203125" style="18" customWidth="1"/>
    <col min="7171" max="7171" width="67" style="18" customWidth="1"/>
    <col min="7172" max="7172" width="69.33203125" style="18" customWidth="1"/>
    <col min="7173" max="7173" width="5.6640625" style="18" customWidth="1"/>
    <col min="7174" max="7423" width="8.88671875" style="18"/>
    <col min="7424" max="7424" width="5.6640625" style="18" customWidth="1"/>
    <col min="7425" max="7425" width="61.33203125" style="18" customWidth="1"/>
    <col min="7426" max="7426" width="62.33203125" style="18" customWidth="1"/>
    <col min="7427" max="7427" width="67" style="18" customWidth="1"/>
    <col min="7428" max="7428" width="69.33203125" style="18" customWidth="1"/>
    <col min="7429" max="7429" width="5.6640625" style="18" customWidth="1"/>
    <col min="7430" max="7679" width="8.88671875" style="18"/>
    <col min="7680" max="7680" width="5.6640625" style="18" customWidth="1"/>
    <col min="7681" max="7681" width="61.33203125" style="18" customWidth="1"/>
    <col min="7682" max="7682" width="62.33203125" style="18" customWidth="1"/>
    <col min="7683" max="7683" width="67" style="18" customWidth="1"/>
    <col min="7684" max="7684" width="69.33203125" style="18" customWidth="1"/>
    <col min="7685" max="7685" width="5.6640625" style="18" customWidth="1"/>
    <col min="7686" max="7935" width="8.88671875" style="18"/>
    <col min="7936" max="7936" width="5.6640625" style="18" customWidth="1"/>
    <col min="7937" max="7937" width="61.33203125" style="18" customWidth="1"/>
    <col min="7938" max="7938" width="62.33203125" style="18" customWidth="1"/>
    <col min="7939" max="7939" width="67" style="18" customWidth="1"/>
    <col min="7940" max="7940" width="69.33203125" style="18" customWidth="1"/>
    <col min="7941" max="7941" width="5.6640625" style="18" customWidth="1"/>
    <col min="7942" max="8191" width="8.88671875" style="18"/>
    <col min="8192" max="8192" width="5.6640625" style="18" customWidth="1"/>
    <col min="8193" max="8193" width="61.33203125" style="18" customWidth="1"/>
    <col min="8194" max="8194" width="62.33203125" style="18" customWidth="1"/>
    <col min="8195" max="8195" width="67" style="18" customWidth="1"/>
    <col min="8196" max="8196" width="69.33203125" style="18" customWidth="1"/>
    <col min="8197" max="8197" width="5.6640625" style="18" customWidth="1"/>
    <col min="8198" max="8447" width="8.88671875" style="18"/>
    <col min="8448" max="8448" width="5.6640625" style="18" customWidth="1"/>
    <col min="8449" max="8449" width="61.33203125" style="18" customWidth="1"/>
    <col min="8450" max="8450" width="62.33203125" style="18" customWidth="1"/>
    <col min="8451" max="8451" width="67" style="18" customWidth="1"/>
    <col min="8452" max="8452" width="69.33203125" style="18" customWidth="1"/>
    <col min="8453" max="8453" width="5.6640625" style="18" customWidth="1"/>
    <col min="8454" max="8703" width="8.88671875" style="18"/>
    <col min="8704" max="8704" width="5.6640625" style="18" customWidth="1"/>
    <col min="8705" max="8705" width="61.33203125" style="18" customWidth="1"/>
    <col min="8706" max="8706" width="62.33203125" style="18" customWidth="1"/>
    <col min="8707" max="8707" width="67" style="18" customWidth="1"/>
    <col min="8708" max="8708" width="69.33203125" style="18" customWidth="1"/>
    <col min="8709" max="8709" width="5.6640625" style="18" customWidth="1"/>
    <col min="8710" max="8959" width="8.88671875" style="18"/>
    <col min="8960" max="8960" width="5.6640625" style="18" customWidth="1"/>
    <col min="8961" max="8961" width="61.33203125" style="18" customWidth="1"/>
    <col min="8962" max="8962" width="62.33203125" style="18" customWidth="1"/>
    <col min="8963" max="8963" width="67" style="18" customWidth="1"/>
    <col min="8964" max="8964" width="69.33203125" style="18" customWidth="1"/>
    <col min="8965" max="8965" width="5.6640625" style="18" customWidth="1"/>
    <col min="8966" max="9215" width="8.88671875" style="18"/>
    <col min="9216" max="9216" width="5.6640625" style="18" customWidth="1"/>
    <col min="9217" max="9217" width="61.33203125" style="18" customWidth="1"/>
    <col min="9218" max="9218" width="62.33203125" style="18" customWidth="1"/>
    <col min="9219" max="9219" width="67" style="18" customWidth="1"/>
    <col min="9220" max="9220" width="69.33203125" style="18" customWidth="1"/>
    <col min="9221" max="9221" width="5.6640625" style="18" customWidth="1"/>
    <col min="9222" max="9471" width="8.88671875" style="18"/>
    <col min="9472" max="9472" width="5.6640625" style="18" customWidth="1"/>
    <col min="9473" max="9473" width="61.33203125" style="18" customWidth="1"/>
    <col min="9474" max="9474" width="62.33203125" style="18" customWidth="1"/>
    <col min="9475" max="9475" width="67" style="18" customWidth="1"/>
    <col min="9476" max="9476" width="69.33203125" style="18" customWidth="1"/>
    <col min="9477" max="9477" width="5.6640625" style="18" customWidth="1"/>
    <col min="9478" max="9727" width="8.88671875" style="18"/>
    <col min="9728" max="9728" width="5.6640625" style="18" customWidth="1"/>
    <col min="9729" max="9729" width="61.33203125" style="18" customWidth="1"/>
    <col min="9730" max="9730" width="62.33203125" style="18" customWidth="1"/>
    <col min="9731" max="9731" width="67" style="18" customWidth="1"/>
    <col min="9732" max="9732" width="69.33203125" style="18" customWidth="1"/>
    <col min="9733" max="9733" width="5.6640625" style="18" customWidth="1"/>
    <col min="9734" max="9983" width="8.88671875" style="18"/>
    <col min="9984" max="9984" width="5.6640625" style="18" customWidth="1"/>
    <col min="9985" max="9985" width="61.33203125" style="18" customWidth="1"/>
    <col min="9986" max="9986" width="62.33203125" style="18" customWidth="1"/>
    <col min="9987" max="9987" width="67" style="18" customWidth="1"/>
    <col min="9988" max="9988" width="69.33203125" style="18" customWidth="1"/>
    <col min="9989" max="9989" width="5.6640625" style="18" customWidth="1"/>
    <col min="9990" max="10239" width="8.88671875" style="18"/>
    <col min="10240" max="10240" width="5.6640625" style="18" customWidth="1"/>
    <col min="10241" max="10241" width="61.33203125" style="18" customWidth="1"/>
    <col min="10242" max="10242" width="62.33203125" style="18" customWidth="1"/>
    <col min="10243" max="10243" width="67" style="18" customWidth="1"/>
    <col min="10244" max="10244" width="69.33203125" style="18" customWidth="1"/>
    <col min="10245" max="10245" width="5.6640625" style="18" customWidth="1"/>
    <col min="10246" max="10495" width="8.88671875" style="18"/>
    <col min="10496" max="10496" width="5.6640625" style="18" customWidth="1"/>
    <col min="10497" max="10497" width="61.33203125" style="18" customWidth="1"/>
    <col min="10498" max="10498" width="62.33203125" style="18" customWidth="1"/>
    <col min="10499" max="10499" width="67" style="18" customWidth="1"/>
    <col min="10500" max="10500" width="69.33203125" style="18" customWidth="1"/>
    <col min="10501" max="10501" width="5.6640625" style="18" customWidth="1"/>
    <col min="10502" max="10751" width="8.88671875" style="18"/>
    <col min="10752" max="10752" width="5.6640625" style="18" customWidth="1"/>
    <col min="10753" max="10753" width="61.33203125" style="18" customWidth="1"/>
    <col min="10754" max="10754" width="62.33203125" style="18" customWidth="1"/>
    <col min="10755" max="10755" width="67" style="18" customWidth="1"/>
    <col min="10756" max="10756" width="69.33203125" style="18" customWidth="1"/>
    <col min="10757" max="10757" width="5.6640625" style="18" customWidth="1"/>
    <col min="10758" max="11007" width="8.88671875" style="18"/>
    <col min="11008" max="11008" width="5.6640625" style="18" customWidth="1"/>
    <col min="11009" max="11009" width="61.33203125" style="18" customWidth="1"/>
    <col min="11010" max="11010" width="62.33203125" style="18" customWidth="1"/>
    <col min="11011" max="11011" width="67" style="18" customWidth="1"/>
    <col min="11012" max="11012" width="69.33203125" style="18" customWidth="1"/>
    <col min="11013" max="11013" width="5.6640625" style="18" customWidth="1"/>
    <col min="11014" max="11263" width="8.88671875" style="18"/>
    <col min="11264" max="11264" width="5.6640625" style="18" customWidth="1"/>
    <col min="11265" max="11265" width="61.33203125" style="18" customWidth="1"/>
    <col min="11266" max="11266" width="62.33203125" style="18" customWidth="1"/>
    <col min="11267" max="11267" width="67" style="18" customWidth="1"/>
    <col min="11268" max="11268" width="69.33203125" style="18" customWidth="1"/>
    <col min="11269" max="11269" width="5.6640625" style="18" customWidth="1"/>
    <col min="11270" max="11519" width="8.88671875" style="18"/>
    <col min="11520" max="11520" width="5.6640625" style="18" customWidth="1"/>
    <col min="11521" max="11521" width="61.33203125" style="18" customWidth="1"/>
    <col min="11522" max="11522" width="62.33203125" style="18" customWidth="1"/>
    <col min="11523" max="11523" width="67" style="18" customWidth="1"/>
    <col min="11524" max="11524" width="69.33203125" style="18" customWidth="1"/>
    <col min="11525" max="11525" width="5.6640625" style="18" customWidth="1"/>
    <col min="11526" max="11775" width="8.88671875" style="18"/>
    <col min="11776" max="11776" width="5.6640625" style="18" customWidth="1"/>
    <col min="11777" max="11777" width="61.33203125" style="18" customWidth="1"/>
    <col min="11778" max="11778" width="62.33203125" style="18" customWidth="1"/>
    <col min="11779" max="11779" width="67" style="18" customWidth="1"/>
    <col min="11780" max="11780" width="69.33203125" style="18" customWidth="1"/>
    <col min="11781" max="11781" width="5.6640625" style="18" customWidth="1"/>
    <col min="11782" max="12031" width="8.88671875" style="18"/>
    <col min="12032" max="12032" width="5.6640625" style="18" customWidth="1"/>
    <col min="12033" max="12033" width="61.33203125" style="18" customWidth="1"/>
    <col min="12034" max="12034" width="62.33203125" style="18" customWidth="1"/>
    <col min="12035" max="12035" width="67" style="18" customWidth="1"/>
    <col min="12036" max="12036" width="69.33203125" style="18" customWidth="1"/>
    <col min="12037" max="12037" width="5.6640625" style="18" customWidth="1"/>
    <col min="12038" max="12287" width="8.88671875" style="18"/>
    <col min="12288" max="12288" width="5.6640625" style="18" customWidth="1"/>
    <col min="12289" max="12289" width="61.33203125" style="18" customWidth="1"/>
    <col min="12290" max="12290" width="62.33203125" style="18" customWidth="1"/>
    <col min="12291" max="12291" width="67" style="18" customWidth="1"/>
    <col min="12292" max="12292" width="69.33203125" style="18" customWidth="1"/>
    <col min="12293" max="12293" width="5.6640625" style="18" customWidth="1"/>
    <col min="12294" max="12543" width="8.88671875" style="18"/>
    <col min="12544" max="12544" width="5.6640625" style="18" customWidth="1"/>
    <col min="12545" max="12545" width="61.33203125" style="18" customWidth="1"/>
    <col min="12546" max="12546" width="62.33203125" style="18" customWidth="1"/>
    <col min="12547" max="12547" width="67" style="18" customWidth="1"/>
    <col min="12548" max="12548" width="69.33203125" style="18" customWidth="1"/>
    <col min="12549" max="12549" width="5.6640625" style="18" customWidth="1"/>
    <col min="12550" max="12799" width="8.88671875" style="18"/>
    <col min="12800" max="12800" width="5.6640625" style="18" customWidth="1"/>
    <col min="12801" max="12801" width="61.33203125" style="18" customWidth="1"/>
    <col min="12802" max="12802" width="62.33203125" style="18" customWidth="1"/>
    <col min="12803" max="12803" width="67" style="18" customWidth="1"/>
    <col min="12804" max="12804" width="69.33203125" style="18" customWidth="1"/>
    <col min="12805" max="12805" width="5.6640625" style="18" customWidth="1"/>
    <col min="12806" max="13055" width="8.88671875" style="18"/>
    <col min="13056" max="13056" width="5.6640625" style="18" customWidth="1"/>
    <col min="13057" max="13057" width="61.33203125" style="18" customWidth="1"/>
    <col min="13058" max="13058" width="62.33203125" style="18" customWidth="1"/>
    <col min="13059" max="13059" width="67" style="18" customWidth="1"/>
    <col min="13060" max="13060" width="69.33203125" style="18" customWidth="1"/>
    <col min="13061" max="13061" width="5.6640625" style="18" customWidth="1"/>
    <col min="13062" max="13311" width="8.88671875" style="18"/>
    <col min="13312" max="13312" width="5.6640625" style="18" customWidth="1"/>
    <col min="13313" max="13313" width="61.33203125" style="18" customWidth="1"/>
    <col min="13314" max="13314" width="62.33203125" style="18" customWidth="1"/>
    <col min="13315" max="13315" width="67" style="18" customWidth="1"/>
    <col min="13316" max="13316" width="69.33203125" style="18" customWidth="1"/>
    <col min="13317" max="13317" width="5.6640625" style="18" customWidth="1"/>
    <col min="13318" max="13567" width="8.88671875" style="18"/>
    <col min="13568" max="13568" width="5.6640625" style="18" customWidth="1"/>
    <col min="13569" max="13569" width="61.33203125" style="18" customWidth="1"/>
    <col min="13570" max="13570" width="62.33203125" style="18" customWidth="1"/>
    <col min="13571" max="13571" width="67" style="18" customWidth="1"/>
    <col min="13572" max="13572" width="69.33203125" style="18" customWidth="1"/>
    <col min="13573" max="13573" width="5.6640625" style="18" customWidth="1"/>
    <col min="13574" max="13823" width="8.88671875" style="18"/>
    <col min="13824" max="13824" width="5.6640625" style="18" customWidth="1"/>
    <col min="13825" max="13825" width="61.33203125" style="18" customWidth="1"/>
    <col min="13826" max="13826" width="62.33203125" style="18" customWidth="1"/>
    <col min="13827" max="13827" width="67" style="18" customWidth="1"/>
    <col min="13828" max="13828" width="69.33203125" style="18" customWidth="1"/>
    <col min="13829" max="13829" width="5.6640625" style="18" customWidth="1"/>
    <col min="13830" max="14079" width="8.88671875" style="18"/>
    <col min="14080" max="14080" width="5.6640625" style="18" customWidth="1"/>
    <col min="14081" max="14081" width="61.33203125" style="18" customWidth="1"/>
    <col min="14082" max="14082" width="62.33203125" style="18" customWidth="1"/>
    <col min="14083" max="14083" width="67" style="18" customWidth="1"/>
    <col min="14084" max="14084" width="69.33203125" style="18" customWidth="1"/>
    <col min="14085" max="14085" width="5.6640625" style="18" customWidth="1"/>
    <col min="14086" max="14335" width="8.88671875" style="18"/>
    <col min="14336" max="14336" width="5.6640625" style="18" customWidth="1"/>
    <col min="14337" max="14337" width="61.33203125" style="18" customWidth="1"/>
    <col min="14338" max="14338" width="62.33203125" style="18" customWidth="1"/>
    <col min="14339" max="14339" width="67" style="18" customWidth="1"/>
    <col min="14340" max="14340" width="69.33203125" style="18" customWidth="1"/>
    <col min="14341" max="14341" width="5.6640625" style="18" customWidth="1"/>
    <col min="14342" max="14591" width="8.88671875" style="18"/>
    <col min="14592" max="14592" width="5.6640625" style="18" customWidth="1"/>
    <col min="14593" max="14593" width="61.33203125" style="18" customWidth="1"/>
    <col min="14594" max="14594" width="62.33203125" style="18" customWidth="1"/>
    <col min="14595" max="14595" width="67" style="18" customWidth="1"/>
    <col min="14596" max="14596" width="69.33203125" style="18" customWidth="1"/>
    <col min="14597" max="14597" width="5.6640625" style="18" customWidth="1"/>
    <col min="14598" max="14847" width="8.88671875" style="18"/>
    <col min="14848" max="14848" width="5.6640625" style="18" customWidth="1"/>
    <col min="14849" max="14849" width="61.33203125" style="18" customWidth="1"/>
    <col min="14850" max="14850" width="62.33203125" style="18" customWidth="1"/>
    <col min="14851" max="14851" width="67" style="18" customWidth="1"/>
    <col min="14852" max="14852" width="69.33203125" style="18" customWidth="1"/>
    <col min="14853" max="14853" width="5.6640625" style="18" customWidth="1"/>
    <col min="14854" max="15103" width="8.88671875" style="18"/>
    <col min="15104" max="15104" width="5.6640625" style="18" customWidth="1"/>
    <col min="15105" max="15105" width="61.33203125" style="18" customWidth="1"/>
    <col min="15106" max="15106" width="62.33203125" style="18" customWidth="1"/>
    <col min="15107" max="15107" width="67" style="18" customWidth="1"/>
    <col min="15108" max="15108" width="69.33203125" style="18" customWidth="1"/>
    <col min="15109" max="15109" width="5.6640625" style="18" customWidth="1"/>
    <col min="15110" max="15359" width="8.88671875" style="18"/>
    <col min="15360" max="15360" width="5.6640625" style="18" customWidth="1"/>
    <col min="15361" max="15361" width="61.33203125" style="18" customWidth="1"/>
    <col min="15362" max="15362" width="62.33203125" style="18" customWidth="1"/>
    <col min="15363" max="15363" width="67" style="18" customWidth="1"/>
    <col min="15364" max="15364" width="69.33203125" style="18" customWidth="1"/>
    <col min="15365" max="15365" width="5.6640625" style="18" customWidth="1"/>
    <col min="15366" max="15615" width="8.88671875" style="18"/>
    <col min="15616" max="15616" width="5.6640625" style="18" customWidth="1"/>
    <col min="15617" max="15617" width="61.33203125" style="18" customWidth="1"/>
    <col min="15618" max="15618" width="62.33203125" style="18" customWidth="1"/>
    <col min="15619" max="15619" width="67" style="18" customWidth="1"/>
    <col min="15620" max="15620" width="69.33203125" style="18" customWidth="1"/>
    <col min="15621" max="15621" width="5.6640625" style="18" customWidth="1"/>
    <col min="15622" max="15871" width="8.88671875" style="18"/>
    <col min="15872" max="15872" width="5.6640625" style="18" customWidth="1"/>
    <col min="15873" max="15873" width="61.33203125" style="18" customWidth="1"/>
    <col min="15874" max="15874" width="62.33203125" style="18" customWidth="1"/>
    <col min="15875" max="15875" width="67" style="18" customWidth="1"/>
    <col min="15876" max="15876" width="69.33203125" style="18" customWidth="1"/>
    <col min="15877" max="15877" width="5.6640625" style="18" customWidth="1"/>
    <col min="15878" max="16127" width="8.88671875" style="18"/>
    <col min="16128" max="16128" width="5.6640625" style="18" customWidth="1"/>
    <col min="16129" max="16129" width="61.33203125" style="18" customWidth="1"/>
    <col min="16130" max="16130" width="62.33203125" style="18" customWidth="1"/>
    <col min="16131" max="16131" width="67" style="18" customWidth="1"/>
    <col min="16132" max="16132" width="69.33203125" style="18" customWidth="1"/>
    <col min="16133" max="16133" width="5.6640625" style="18" customWidth="1"/>
    <col min="16134" max="16384" width="8.88671875" style="18"/>
  </cols>
  <sheetData>
    <row r="1" spans="1:4" ht="314.25" hidden="1" customHeight="1" thickBot="1" x14ac:dyDescent="0.3">
      <c r="A1" s="273"/>
      <c r="B1" s="274"/>
      <c r="C1" s="274"/>
      <c r="D1" s="275"/>
    </row>
    <row r="2" spans="1:4" ht="39" customHeight="1" thickBot="1" x14ac:dyDescent="0.3">
      <c r="A2" s="603" t="s">
        <v>181</v>
      </c>
      <c r="B2" s="604"/>
      <c r="C2" s="604"/>
      <c r="D2" s="605"/>
    </row>
    <row r="3" spans="1:4" ht="39" customHeight="1" x14ac:dyDescent="0.25">
      <c r="A3" s="606" t="s">
        <v>231</v>
      </c>
      <c r="B3" s="607"/>
      <c r="C3" s="608" t="s">
        <v>232</v>
      </c>
      <c r="D3" s="609"/>
    </row>
    <row r="4" spans="1:4" ht="285" customHeight="1" x14ac:dyDescent="0.4">
      <c r="A4" s="252"/>
      <c r="B4" s="253"/>
      <c r="C4" s="258"/>
      <c r="D4" s="259"/>
    </row>
    <row r="5" spans="1:4" ht="111" customHeight="1" thickBot="1" x14ac:dyDescent="0.3">
      <c r="A5" s="610" t="s">
        <v>228</v>
      </c>
      <c r="B5" s="611"/>
      <c r="C5" s="614" t="s">
        <v>230</v>
      </c>
      <c r="D5" s="615"/>
    </row>
    <row r="6" spans="1:4" ht="39" customHeight="1" x14ac:dyDescent="0.25">
      <c r="A6" s="256" t="s">
        <v>229</v>
      </c>
      <c r="B6" s="257" t="s">
        <v>83</v>
      </c>
      <c r="C6" s="271" t="s">
        <v>286</v>
      </c>
      <c r="D6" s="276"/>
    </row>
    <row r="7" spans="1:4" ht="246" customHeight="1" x14ac:dyDescent="0.4">
      <c r="A7" s="63"/>
      <c r="B7" s="260"/>
      <c r="C7" s="254"/>
      <c r="D7" s="670" t="s">
        <v>227</v>
      </c>
    </row>
    <row r="8" spans="1:4" ht="176.25" customHeight="1" thickBot="1" x14ac:dyDescent="0.3">
      <c r="A8" s="261" t="s">
        <v>284</v>
      </c>
      <c r="B8" s="262" t="s">
        <v>285</v>
      </c>
      <c r="C8" s="255" t="s">
        <v>330</v>
      </c>
      <c r="D8" s="671"/>
    </row>
    <row r="9" spans="1:4" ht="39" customHeight="1" x14ac:dyDescent="0.25">
      <c r="A9" s="277"/>
      <c r="B9" s="271"/>
      <c r="C9" s="612" t="s">
        <v>288</v>
      </c>
      <c r="D9" s="613"/>
    </row>
    <row r="10" spans="1:4" ht="246" customHeight="1" x14ac:dyDescent="0.4">
      <c r="A10" s="278"/>
      <c r="B10" s="272"/>
      <c r="C10" s="599" t="s">
        <v>185</v>
      </c>
      <c r="D10" s="600"/>
    </row>
    <row r="11" spans="1:4" ht="176.25" customHeight="1" thickBot="1" x14ac:dyDescent="0.3">
      <c r="A11" s="279"/>
      <c r="B11" s="263"/>
      <c r="C11" s="601"/>
      <c r="D11" s="602"/>
    </row>
    <row r="12" spans="1:4" ht="72.75" customHeight="1" x14ac:dyDescent="0.25">
      <c r="A12" s="264"/>
      <c r="B12" s="264"/>
      <c r="C12" s="265"/>
      <c r="D12" s="265"/>
    </row>
    <row r="13" spans="1:4" ht="20.25" hidden="1" customHeight="1" x14ac:dyDescent="0.3">
      <c r="A13" s="62"/>
    </row>
    <row r="14" spans="1:4" ht="30" customHeight="1" x14ac:dyDescent="0.3">
      <c r="A14" s="62"/>
    </row>
    <row r="15" spans="1:4" ht="30" customHeight="1" x14ac:dyDescent="0.3">
      <c r="A15" s="62"/>
    </row>
    <row r="16" spans="1:4" ht="30" customHeight="1" x14ac:dyDescent="0.3">
      <c r="A16" s="62"/>
      <c r="B16" s="18" t="s">
        <v>84</v>
      </c>
    </row>
    <row r="17" spans="1:1" ht="30" customHeight="1" x14ac:dyDescent="0.3">
      <c r="A17" s="62"/>
    </row>
    <row r="18" spans="1:1" ht="30" customHeight="1" x14ac:dyDescent="0.3">
      <c r="A18" s="62"/>
    </row>
    <row r="19" spans="1:1" ht="30" customHeight="1" x14ac:dyDescent="0.3">
      <c r="A19" s="62"/>
    </row>
    <row r="20" spans="1:1" ht="30" customHeight="1" x14ac:dyDescent="0.3">
      <c r="A20" s="62"/>
    </row>
    <row r="21" spans="1:1" ht="30" customHeight="1" x14ac:dyDescent="0.3">
      <c r="A21" s="62"/>
    </row>
    <row r="22" spans="1:1" ht="30" customHeight="1" x14ac:dyDescent="0.25"/>
    <row r="23" spans="1:1" ht="30" customHeight="1" x14ac:dyDescent="0.25"/>
    <row r="24" spans="1:1" ht="30" customHeight="1" x14ac:dyDescent="0.25"/>
    <row r="25" spans="1:1" ht="30" customHeight="1" x14ac:dyDescent="0.25"/>
    <row r="26" spans="1:1" ht="30" customHeight="1" x14ac:dyDescent="0.25"/>
    <row r="27" spans="1:1" ht="30" customHeight="1" x14ac:dyDescent="0.25"/>
    <row r="28" spans="1:1" ht="30" customHeight="1" x14ac:dyDescent="0.25"/>
    <row r="29" spans="1:1" ht="30" customHeight="1" x14ac:dyDescent="0.25"/>
    <row r="30" spans="1:1" ht="30" customHeight="1" x14ac:dyDescent="0.25"/>
    <row r="31" spans="1:1" ht="30" customHeight="1" x14ac:dyDescent="0.25"/>
    <row r="32" spans="1:1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  <row r="659" ht="30" customHeight="1" x14ac:dyDescent="0.25"/>
    <row r="660" ht="30" customHeight="1" x14ac:dyDescent="0.25"/>
    <row r="661" ht="30" customHeight="1" x14ac:dyDescent="0.25"/>
    <row r="662" ht="30" customHeight="1" x14ac:dyDescent="0.25"/>
    <row r="663" ht="30" customHeight="1" x14ac:dyDescent="0.25"/>
    <row r="664" ht="30" customHeight="1" x14ac:dyDescent="0.25"/>
    <row r="665" ht="30" customHeight="1" x14ac:dyDescent="0.25"/>
    <row r="666" ht="30" customHeight="1" x14ac:dyDescent="0.25"/>
    <row r="667" ht="30" customHeight="1" x14ac:dyDescent="0.25"/>
    <row r="668" ht="30" customHeight="1" x14ac:dyDescent="0.25"/>
    <row r="669" ht="30" customHeight="1" x14ac:dyDescent="0.25"/>
    <row r="670" ht="30" customHeight="1" x14ac:dyDescent="0.25"/>
    <row r="671" ht="30" customHeight="1" x14ac:dyDescent="0.25"/>
    <row r="672" ht="30" customHeight="1" x14ac:dyDescent="0.25"/>
    <row r="673" ht="30" customHeight="1" x14ac:dyDescent="0.25"/>
    <row r="674" ht="30" customHeight="1" x14ac:dyDescent="0.25"/>
    <row r="675" ht="30" customHeight="1" x14ac:dyDescent="0.25"/>
    <row r="676" ht="30" customHeight="1" x14ac:dyDescent="0.25"/>
    <row r="677" ht="30" customHeight="1" x14ac:dyDescent="0.25"/>
    <row r="678" ht="30" customHeight="1" x14ac:dyDescent="0.25"/>
    <row r="679" ht="30" customHeight="1" x14ac:dyDescent="0.25"/>
    <row r="680" ht="30" customHeight="1" x14ac:dyDescent="0.25"/>
    <row r="681" ht="30" customHeight="1" x14ac:dyDescent="0.25"/>
    <row r="682" ht="30" customHeight="1" x14ac:dyDescent="0.25"/>
    <row r="683" ht="30" customHeight="1" x14ac:dyDescent="0.25"/>
    <row r="684" ht="30" customHeight="1" x14ac:dyDescent="0.25"/>
    <row r="685" ht="30" customHeight="1" x14ac:dyDescent="0.25"/>
    <row r="686" ht="30" customHeight="1" x14ac:dyDescent="0.25"/>
    <row r="687" ht="30" customHeight="1" x14ac:dyDescent="0.25"/>
    <row r="688" ht="30" customHeight="1" x14ac:dyDescent="0.25"/>
    <row r="689" ht="30" customHeight="1" x14ac:dyDescent="0.25"/>
    <row r="690" ht="30" customHeight="1" x14ac:dyDescent="0.25"/>
    <row r="691" ht="30" customHeight="1" x14ac:dyDescent="0.25"/>
    <row r="692" ht="30" customHeight="1" x14ac:dyDescent="0.25"/>
    <row r="693" ht="30" customHeight="1" x14ac:dyDescent="0.25"/>
    <row r="694" ht="30" customHeight="1" x14ac:dyDescent="0.25"/>
    <row r="695" ht="30" customHeight="1" x14ac:dyDescent="0.25"/>
    <row r="696" ht="30" customHeight="1" x14ac:dyDescent="0.25"/>
    <row r="697" ht="30" customHeight="1" x14ac:dyDescent="0.25"/>
    <row r="698" ht="30" customHeight="1" x14ac:dyDescent="0.25"/>
    <row r="699" ht="30" customHeight="1" x14ac:dyDescent="0.25"/>
    <row r="700" ht="30" customHeight="1" x14ac:dyDescent="0.25"/>
    <row r="701" ht="30" customHeight="1" x14ac:dyDescent="0.25"/>
    <row r="702" ht="30" customHeight="1" x14ac:dyDescent="0.25"/>
    <row r="703" ht="30" customHeight="1" x14ac:dyDescent="0.25"/>
    <row r="704" ht="30" customHeight="1" x14ac:dyDescent="0.25"/>
    <row r="705" ht="30" customHeight="1" x14ac:dyDescent="0.25"/>
    <row r="706" ht="30" customHeight="1" x14ac:dyDescent="0.25"/>
    <row r="707" ht="30" customHeight="1" x14ac:dyDescent="0.25"/>
    <row r="708" ht="30" customHeight="1" x14ac:dyDescent="0.25"/>
    <row r="709" ht="30" customHeight="1" x14ac:dyDescent="0.25"/>
    <row r="710" ht="30" customHeight="1" x14ac:dyDescent="0.25"/>
    <row r="711" ht="30" customHeight="1" x14ac:dyDescent="0.25"/>
    <row r="712" ht="30" customHeight="1" x14ac:dyDescent="0.25"/>
    <row r="713" ht="30" customHeight="1" x14ac:dyDescent="0.25"/>
    <row r="714" ht="30" customHeight="1" x14ac:dyDescent="0.25"/>
    <row r="715" ht="30" customHeight="1" x14ac:dyDescent="0.25"/>
    <row r="716" ht="30" customHeight="1" x14ac:dyDescent="0.25"/>
    <row r="717" ht="30" customHeight="1" x14ac:dyDescent="0.25"/>
    <row r="718" ht="30" customHeight="1" x14ac:dyDescent="0.25"/>
    <row r="719" ht="30" customHeight="1" x14ac:dyDescent="0.25"/>
    <row r="720" ht="30" customHeight="1" x14ac:dyDescent="0.25"/>
    <row r="721" ht="30" customHeight="1" x14ac:dyDescent="0.25"/>
    <row r="722" ht="30" customHeight="1" x14ac:dyDescent="0.25"/>
    <row r="723" ht="30" customHeight="1" x14ac:dyDescent="0.25"/>
    <row r="724" ht="30" customHeight="1" x14ac:dyDescent="0.25"/>
    <row r="725" ht="30" customHeight="1" x14ac:dyDescent="0.25"/>
    <row r="726" ht="30" customHeight="1" x14ac:dyDescent="0.25"/>
    <row r="727" ht="30" customHeight="1" x14ac:dyDescent="0.25"/>
    <row r="728" ht="30" customHeight="1" x14ac:dyDescent="0.25"/>
    <row r="729" ht="30" customHeight="1" x14ac:dyDescent="0.25"/>
    <row r="730" ht="30" customHeight="1" x14ac:dyDescent="0.25"/>
    <row r="731" ht="30" customHeight="1" x14ac:dyDescent="0.25"/>
    <row r="732" ht="30" customHeight="1" x14ac:dyDescent="0.25"/>
    <row r="733" ht="30" customHeight="1" x14ac:dyDescent="0.25"/>
    <row r="734" ht="30" customHeight="1" x14ac:dyDescent="0.25"/>
    <row r="735" ht="30" customHeight="1" x14ac:dyDescent="0.25"/>
    <row r="736" ht="30" customHeight="1" x14ac:dyDescent="0.25"/>
    <row r="737" ht="30" customHeight="1" x14ac:dyDescent="0.25"/>
    <row r="738" ht="30" customHeight="1" x14ac:dyDescent="0.25"/>
    <row r="739" ht="30" customHeight="1" x14ac:dyDescent="0.25"/>
    <row r="740" ht="30" customHeight="1" x14ac:dyDescent="0.25"/>
    <row r="741" ht="30" customHeight="1" x14ac:dyDescent="0.25"/>
    <row r="742" ht="30" customHeight="1" x14ac:dyDescent="0.25"/>
    <row r="743" ht="30" customHeight="1" x14ac:dyDescent="0.25"/>
    <row r="744" ht="30" customHeight="1" x14ac:dyDescent="0.25"/>
    <row r="745" ht="30" customHeight="1" x14ac:dyDescent="0.25"/>
    <row r="746" ht="30" customHeight="1" x14ac:dyDescent="0.25"/>
    <row r="747" ht="30" customHeight="1" x14ac:dyDescent="0.25"/>
    <row r="748" ht="30" customHeight="1" x14ac:dyDescent="0.25"/>
    <row r="749" ht="30" customHeight="1" x14ac:dyDescent="0.25"/>
    <row r="750" ht="30" customHeight="1" x14ac:dyDescent="0.25"/>
    <row r="751" ht="30" customHeight="1" x14ac:dyDescent="0.25"/>
    <row r="752" ht="30" customHeight="1" x14ac:dyDescent="0.25"/>
    <row r="753" ht="30" customHeight="1" x14ac:dyDescent="0.25"/>
    <row r="754" ht="30" customHeight="1" x14ac:dyDescent="0.25"/>
    <row r="755" ht="30" customHeight="1" x14ac:dyDescent="0.25"/>
    <row r="756" ht="30" customHeight="1" x14ac:dyDescent="0.25"/>
    <row r="757" ht="30" customHeight="1" x14ac:dyDescent="0.25"/>
    <row r="758" ht="30" customHeight="1" x14ac:dyDescent="0.25"/>
    <row r="759" ht="30" customHeight="1" x14ac:dyDescent="0.25"/>
    <row r="760" ht="30" customHeight="1" x14ac:dyDescent="0.25"/>
    <row r="761" ht="30" customHeight="1" x14ac:dyDescent="0.25"/>
    <row r="762" ht="30" customHeight="1" x14ac:dyDescent="0.25"/>
    <row r="763" ht="30" customHeight="1" x14ac:dyDescent="0.25"/>
    <row r="764" ht="30" customHeight="1" x14ac:dyDescent="0.25"/>
    <row r="765" ht="30" customHeight="1" x14ac:dyDescent="0.25"/>
    <row r="766" ht="30" customHeight="1" x14ac:dyDescent="0.25"/>
    <row r="767" ht="30" customHeight="1" x14ac:dyDescent="0.25"/>
    <row r="768" ht="30" customHeight="1" x14ac:dyDescent="0.25"/>
    <row r="769" ht="30" customHeight="1" x14ac:dyDescent="0.25"/>
    <row r="770" ht="30" customHeight="1" x14ac:dyDescent="0.25"/>
    <row r="771" ht="30" customHeight="1" x14ac:dyDescent="0.25"/>
    <row r="772" ht="30" customHeight="1" x14ac:dyDescent="0.25"/>
    <row r="773" ht="30" customHeight="1" x14ac:dyDescent="0.25"/>
    <row r="774" ht="30" customHeight="1" x14ac:dyDescent="0.25"/>
    <row r="775" ht="30" customHeight="1" x14ac:dyDescent="0.25"/>
    <row r="776" ht="30" customHeight="1" x14ac:dyDescent="0.25"/>
    <row r="777" ht="30" customHeight="1" x14ac:dyDescent="0.25"/>
    <row r="778" ht="30" customHeight="1" x14ac:dyDescent="0.25"/>
    <row r="779" ht="30" customHeight="1" x14ac:dyDescent="0.25"/>
    <row r="780" ht="30" customHeight="1" x14ac:dyDescent="0.25"/>
    <row r="781" ht="30" customHeight="1" x14ac:dyDescent="0.25"/>
    <row r="782" ht="30" customHeight="1" x14ac:dyDescent="0.25"/>
    <row r="783" ht="30" customHeight="1" x14ac:dyDescent="0.25"/>
    <row r="784" ht="30" customHeight="1" x14ac:dyDescent="0.25"/>
    <row r="785" ht="30" customHeight="1" x14ac:dyDescent="0.25"/>
    <row r="786" ht="30" customHeight="1" x14ac:dyDescent="0.25"/>
    <row r="787" ht="30" customHeight="1" x14ac:dyDescent="0.25"/>
    <row r="788" ht="30" customHeight="1" x14ac:dyDescent="0.25"/>
    <row r="789" ht="30" customHeight="1" x14ac:dyDescent="0.25"/>
    <row r="790" ht="30" customHeight="1" x14ac:dyDescent="0.25"/>
    <row r="791" ht="30" customHeight="1" x14ac:dyDescent="0.25"/>
    <row r="792" ht="30" customHeight="1" x14ac:dyDescent="0.25"/>
    <row r="793" ht="30" customHeight="1" x14ac:dyDescent="0.25"/>
    <row r="794" ht="30" customHeight="1" x14ac:dyDescent="0.25"/>
    <row r="795" ht="30" customHeight="1" x14ac:dyDescent="0.25"/>
    <row r="796" ht="30" customHeight="1" x14ac:dyDescent="0.25"/>
    <row r="797" ht="30" customHeight="1" x14ac:dyDescent="0.25"/>
    <row r="798" ht="30" customHeight="1" x14ac:dyDescent="0.25"/>
    <row r="799" ht="30" customHeight="1" x14ac:dyDescent="0.25"/>
    <row r="800" ht="30" customHeight="1" x14ac:dyDescent="0.25"/>
    <row r="801" ht="30" customHeight="1" x14ac:dyDescent="0.25"/>
    <row r="802" ht="30" customHeight="1" x14ac:dyDescent="0.25"/>
    <row r="803" ht="30" customHeight="1" x14ac:dyDescent="0.25"/>
    <row r="804" ht="30" customHeight="1" x14ac:dyDescent="0.25"/>
    <row r="805" ht="30" customHeight="1" x14ac:dyDescent="0.25"/>
    <row r="806" ht="30" customHeight="1" x14ac:dyDescent="0.25"/>
    <row r="807" ht="30" customHeight="1" x14ac:dyDescent="0.25"/>
    <row r="808" ht="30" customHeight="1" x14ac:dyDescent="0.25"/>
    <row r="809" ht="30" customHeight="1" x14ac:dyDescent="0.25"/>
    <row r="810" ht="30" customHeight="1" x14ac:dyDescent="0.25"/>
    <row r="811" ht="30" customHeight="1" x14ac:dyDescent="0.25"/>
    <row r="812" ht="30" customHeight="1" x14ac:dyDescent="0.25"/>
    <row r="813" ht="30" customHeight="1" x14ac:dyDescent="0.25"/>
    <row r="814" ht="30" customHeight="1" x14ac:dyDescent="0.25"/>
    <row r="815" ht="30" customHeight="1" x14ac:dyDescent="0.25"/>
    <row r="816" ht="30" customHeight="1" x14ac:dyDescent="0.25"/>
    <row r="817" ht="30" customHeight="1" x14ac:dyDescent="0.25"/>
    <row r="818" ht="30" customHeight="1" x14ac:dyDescent="0.25"/>
    <row r="819" ht="30" customHeight="1" x14ac:dyDescent="0.25"/>
    <row r="820" ht="30" customHeight="1" x14ac:dyDescent="0.25"/>
    <row r="821" ht="30" customHeight="1" x14ac:dyDescent="0.25"/>
    <row r="822" ht="30" customHeight="1" x14ac:dyDescent="0.25"/>
    <row r="823" ht="30" customHeight="1" x14ac:dyDescent="0.25"/>
    <row r="824" ht="30" customHeight="1" x14ac:dyDescent="0.25"/>
    <row r="825" ht="30" customHeight="1" x14ac:dyDescent="0.25"/>
    <row r="826" ht="30" customHeight="1" x14ac:dyDescent="0.25"/>
    <row r="827" ht="30" customHeight="1" x14ac:dyDescent="0.25"/>
    <row r="828" ht="30" customHeight="1" x14ac:dyDescent="0.25"/>
    <row r="829" ht="30" customHeight="1" x14ac:dyDescent="0.25"/>
    <row r="830" ht="30" customHeight="1" x14ac:dyDescent="0.25"/>
    <row r="831" ht="30" customHeight="1" x14ac:dyDescent="0.25"/>
    <row r="832" ht="30" customHeight="1" x14ac:dyDescent="0.25"/>
    <row r="833" ht="30" customHeight="1" x14ac:dyDescent="0.25"/>
    <row r="834" ht="30" customHeight="1" x14ac:dyDescent="0.25"/>
    <row r="835" ht="30" customHeight="1" x14ac:dyDescent="0.25"/>
    <row r="836" ht="30" customHeight="1" x14ac:dyDescent="0.25"/>
    <row r="837" ht="30" customHeight="1" x14ac:dyDescent="0.25"/>
    <row r="838" ht="30" customHeight="1" x14ac:dyDescent="0.25"/>
    <row r="839" ht="30" customHeight="1" x14ac:dyDescent="0.25"/>
    <row r="840" ht="30" customHeight="1" x14ac:dyDescent="0.25"/>
    <row r="841" ht="30" customHeight="1" x14ac:dyDescent="0.25"/>
    <row r="842" ht="30" customHeight="1" x14ac:dyDescent="0.25"/>
    <row r="843" ht="30" customHeight="1" x14ac:dyDescent="0.25"/>
    <row r="844" ht="30" customHeight="1" x14ac:dyDescent="0.25"/>
    <row r="845" ht="30" customHeight="1" x14ac:dyDescent="0.25"/>
    <row r="846" ht="30" customHeight="1" x14ac:dyDescent="0.25"/>
    <row r="847" ht="30" customHeight="1" x14ac:dyDescent="0.25"/>
    <row r="848" ht="30" customHeight="1" x14ac:dyDescent="0.25"/>
    <row r="849" ht="30" customHeight="1" x14ac:dyDescent="0.25"/>
    <row r="850" ht="30" customHeight="1" x14ac:dyDescent="0.25"/>
    <row r="851" ht="30" customHeight="1" x14ac:dyDescent="0.25"/>
    <row r="852" ht="30" customHeight="1" x14ac:dyDescent="0.25"/>
    <row r="853" ht="30" customHeight="1" x14ac:dyDescent="0.25"/>
    <row r="854" ht="30" customHeight="1" x14ac:dyDescent="0.25"/>
    <row r="855" ht="30" customHeight="1" x14ac:dyDescent="0.25"/>
    <row r="856" ht="30" customHeight="1" x14ac:dyDescent="0.25"/>
    <row r="857" ht="30" customHeight="1" x14ac:dyDescent="0.25"/>
    <row r="858" ht="30" customHeight="1" x14ac:dyDescent="0.25"/>
    <row r="859" ht="30" customHeight="1" x14ac:dyDescent="0.25"/>
    <row r="860" ht="30" customHeight="1" x14ac:dyDescent="0.25"/>
    <row r="861" ht="30" customHeight="1" x14ac:dyDescent="0.25"/>
    <row r="862" ht="30" customHeight="1" x14ac:dyDescent="0.25"/>
    <row r="863" ht="30" customHeight="1" x14ac:dyDescent="0.25"/>
    <row r="864" ht="30" customHeight="1" x14ac:dyDescent="0.25"/>
    <row r="865" ht="30" customHeight="1" x14ac:dyDescent="0.25"/>
    <row r="866" ht="30" customHeight="1" x14ac:dyDescent="0.25"/>
    <row r="867" ht="30" customHeight="1" x14ac:dyDescent="0.25"/>
    <row r="868" ht="30" customHeight="1" x14ac:dyDescent="0.25"/>
    <row r="869" ht="30" customHeight="1" x14ac:dyDescent="0.25"/>
    <row r="870" ht="30" customHeight="1" x14ac:dyDescent="0.25"/>
    <row r="871" ht="30" customHeight="1" x14ac:dyDescent="0.25"/>
    <row r="872" ht="30" customHeight="1" x14ac:dyDescent="0.25"/>
    <row r="873" ht="30" customHeight="1" x14ac:dyDescent="0.25"/>
    <row r="874" ht="30" customHeight="1" x14ac:dyDescent="0.25"/>
    <row r="875" ht="30" customHeight="1" x14ac:dyDescent="0.25"/>
    <row r="876" ht="30" customHeight="1" x14ac:dyDescent="0.25"/>
    <row r="877" ht="30" customHeight="1" x14ac:dyDescent="0.25"/>
    <row r="878" ht="30" customHeight="1" x14ac:dyDescent="0.25"/>
    <row r="879" ht="30" customHeight="1" x14ac:dyDescent="0.25"/>
    <row r="880" ht="30" customHeight="1" x14ac:dyDescent="0.25"/>
    <row r="881" ht="30" customHeight="1" x14ac:dyDescent="0.25"/>
    <row r="882" ht="30" customHeight="1" x14ac:dyDescent="0.25"/>
    <row r="883" ht="30" customHeight="1" x14ac:dyDescent="0.25"/>
    <row r="884" ht="30" customHeight="1" x14ac:dyDescent="0.25"/>
    <row r="885" ht="30" customHeight="1" x14ac:dyDescent="0.25"/>
    <row r="886" ht="30" customHeight="1" x14ac:dyDescent="0.25"/>
    <row r="887" ht="30" customHeight="1" x14ac:dyDescent="0.25"/>
    <row r="888" ht="30" customHeight="1" x14ac:dyDescent="0.25"/>
    <row r="889" ht="30" customHeight="1" x14ac:dyDescent="0.25"/>
    <row r="890" ht="30" customHeight="1" x14ac:dyDescent="0.25"/>
    <row r="891" ht="30" customHeight="1" x14ac:dyDescent="0.25"/>
    <row r="892" ht="30" customHeight="1" x14ac:dyDescent="0.25"/>
    <row r="893" ht="30" customHeight="1" x14ac:dyDescent="0.25"/>
    <row r="894" ht="30" customHeight="1" x14ac:dyDescent="0.25"/>
    <row r="895" ht="30" customHeight="1" x14ac:dyDescent="0.25"/>
    <row r="896" ht="30" customHeight="1" x14ac:dyDescent="0.25"/>
    <row r="897" ht="30" customHeight="1" x14ac:dyDescent="0.25"/>
    <row r="898" ht="30" customHeight="1" x14ac:dyDescent="0.25"/>
    <row r="899" ht="30" customHeight="1" x14ac:dyDescent="0.25"/>
    <row r="900" ht="30" customHeight="1" x14ac:dyDescent="0.25"/>
    <row r="901" ht="30" customHeight="1" x14ac:dyDescent="0.25"/>
    <row r="902" ht="30" customHeight="1" x14ac:dyDescent="0.25"/>
    <row r="903" ht="30" customHeight="1" x14ac:dyDescent="0.25"/>
    <row r="904" ht="30" customHeight="1" x14ac:dyDescent="0.25"/>
    <row r="905" ht="30" customHeight="1" x14ac:dyDescent="0.25"/>
    <row r="906" ht="30" customHeight="1" x14ac:dyDescent="0.25"/>
    <row r="907" ht="30" customHeight="1" x14ac:dyDescent="0.25"/>
    <row r="908" ht="30" customHeight="1" x14ac:dyDescent="0.25"/>
    <row r="909" ht="30" customHeight="1" x14ac:dyDescent="0.25"/>
    <row r="910" ht="30" customHeight="1" x14ac:dyDescent="0.25"/>
    <row r="911" ht="30" customHeight="1" x14ac:dyDescent="0.25"/>
    <row r="912" ht="30" customHeight="1" x14ac:dyDescent="0.25"/>
    <row r="913" ht="30" customHeight="1" x14ac:dyDescent="0.25"/>
    <row r="914" ht="30" customHeight="1" x14ac:dyDescent="0.25"/>
    <row r="915" ht="30" customHeight="1" x14ac:dyDescent="0.25"/>
    <row r="916" ht="30" customHeight="1" x14ac:dyDescent="0.25"/>
    <row r="917" ht="30" customHeight="1" x14ac:dyDescent="0.25"/>
    <row r="918" ht="30" customHeight="1" x14ac:dyDescent="0.25"/>
    <row r="919" ht="30" customHeight="1" x14ac:dyDescent="0.25"/>
    <row r="920" ht="30" customHeight="1" x14ac:dyDescent="0.25"/>
    <row r="921" ht="30" customHeight="1" x14ac:dyDescent="0.25"/>
    <row r="922" ht="30" customHeight="1" x14ac:dyDescent="0.25"/>
    <row r="923" ht="30" customHeight="1" x14ac:dyDescent="0.25"/>
    <row r="924" ht="30" customHeight="1" x14ac:dyDescent="0.25"/>
    <row r="925" ht="30" customHeight="1" x14ac:dyDescent="0.25"/>
    <row r="926" ht="30" customHeight="1" x14ac:dyDescent="0.25"/>
    <row r="927" ht="30" customHeight="1" x14ac:dyDescent="0.25"/>
    <row r="928" ht="30" customHeight="1" x14ac:dyDescent="0.25"/>
    <row r="929" ht="30" customHeight="1" x14ac:dyDescent="0.25"/>
    <row r="930" ht="30" customHeight="1" x14ac:dyDescent="0.25"/>
    <row r="931" ht="30" customHeight="1" x14ac:dyDescent="0.25"/>
    <row r="932" ht="30" customHeight="1" x14ac:dyDescent="0.25"/>
    <row r="933" ht="30" customHeight="1" x14ac:dyDescent="0.25"/>
    <row r="934" ht="30" customHeight="1" x14ac:dyDescent="0.25"/>
    <row r="935" ht="30" customHeight="1" x14ac:dyDescent="0.25"/>
    <row r="936" ht="30" customHeight="1" x14ac:dyDescent="0.25"/>
    <row r="937" ht="30" customHeight="1" x14ac:dyDescent="0.25"/>
    <row r="938" ht="30" customHeight="1" x14ac:dyDescent="0.25"/>
    <row r="939" ht="30" customHeight="1" x14ac:dyDescent="0.25"/>
    <row r="940" ht="30" customHeight="1" x14ac:dyDescent="0.25"/>
    <row r="941" ht="30" customHeight="1" x14ac:dyDescent="0.25"/>
    <row r="942" ht="30" customHeight="1" x14ac:dyDescent="0.25"/>
    <row r="943" ht="30" customHeight="1" x14ac:dyDescent="0.25"/>
    <row r="944" ht="30" customHeight="1" x14ac:dyDescent="0.25"/>
    <row r="945" ht="30" customHeight="1" x14ac:dyDescent="0.25"/>
    <row r="946" ht="30" customHeight="1" x14ac:dyDescent="0.25"/>
    <row r="947" ht="30" customHeight="1" x14ac:dyDescent="0.25"/>
    <row r="948" ht="30" customHeight="1" x14ac:dyDescent="0.25"/>
    <row r="949" ht="30" customHeight="1" x14ac:dyDescent="0.25"/>
    <row r="950" ht="30" customHeight="1" x14ac:dyDescent="0.25"/>
    <row r="951" ht="30" customHeight="1" x14ac:dyDescent="0.25"/>
    <row r="952" ht="30" customHeight="1" x14ac:dyDescent="0.25"/>
    <row r="953" ht="30" customHeight="1" x14ac:dyDescent="0.25"/>
    <row r="954" ht="30" customHeight="1" x14ac:dyDescent="0.25"/>
    <row r="955" ht="30" customHeight="1" x14ac:dyDescent="0.25"/>
    <row r="956" ht="30" customHeight="1" x14ac:dyDescent="0.25"/>
    <row r="957" ht="30" customHeight="1" x14ac:dyDescent="0.25"/>
    <row r="958" ht="30" customHeight="1" x14ac:dyDescent="0.25"/>
    <row r="959" ht="30" customHeight="1" x14ac:dyDescent="0.25"/>
    <row r="960" ht="30" customHeight="1" x14ac:dyDescent="0.25"/>
    <row r="961" ht="30" customHeight="1" x14ac:dyDescent="0.25"/>
    <row r="962" ht="30" customHeight="1" x14ac:dyDescent="0.25"/>
    <row r="963" ht="30" customHeight="1" x14ac:dyDescent="0.25"/>
    <row r="964" ht="30" customHeight="1" x14ac:dyDescent="0.25"/>
    <row r="965" ht="30" customHeight="1" x14ac:dyDescent="0.25"/>
    <row r="966" ht="30" customHeight="1" x14ac:dyDescent="0.25"/>
    <row r="967" ht="30" customHeight="1" x14ac:dyDescent="0.25"/>
    <row r="968" ht="30" customHeight="1" x14ac:dyDescent="0.25"/>
    <row r="969" ht="30" customHeight="1" x14ac:dyDescent="0.25"/>
    <row r="970" ht="30" customHeight="1" x14ac:dyDescent="0.25"/>
    <row r="971" ht="30" customHeight="1" x14ac:dyDescent="0.25"/>
    <row r="972" ht="30" customHeight="1" x14ac:dyDescent="0.25"/>
    <row r="973" ht="30" customHeight="1" x14ac:dyDescent="0.25"/>
    <row r="974" ht="30" customHeight="1" x14ac:dyDescent="0.25"/>
    <row r="975" ht="30" customHeight="1" x14ac:dyDescent="0.25"/>
    <row r="976" ht="30" customHeight="1" x14ac:dyDescent="0.25"/>
    <row r="977" ht="30" customHeight="1" x14ac:dyDescent="0.25"/>
    <row r="978" ht="30" customHeight="1" x14ac:dyDescent="0.25"/>
    <row r="979" ht="30" customHeight="1" x14ac:dyDescent="0.25"/>
    <row r="980" ht="30" customHeight="1" x14ac:dyDescent="0.25"/>
    <row r="981" ht="30" customHeight="1" x14ac:dyDescent="0.25"/>
    <row r="982" ht="30" customHeight="1" x14ac:dyDescent="0.25"/>
    <row r="983" ht="30" customHeight="1" x14ac:dyDescent="0.25"/>
    <row r="984" ht="30" customHeight="1" x14ac:dyDescent="0.25"/>
    <row r="985" ht="30" customHeight="1" x14ac:dyDescent="0.25"/>
    <row r="986" ht="30" customHeight="1" x14ac:dyDescent="0.25"/>
    <row r="987" ht="30" customHeight="1" x14ac:dyDescent="0.25"/>
    <row r="988" ht="30" customHeight="1" x14ac:dyDescent="0.25"/>
    <row r="989" ht="30" customHeight="1" x14ac:dyDescent="0.25"/>
    <row r="990" ht="30" customHeight="1" x14ac:dyDescent="0.25"/>
    <row r="991" ht="30" customHeight="1" x14ac:dyDescent="0.25"/>
    <row r="992" ht="30" customHeight="1" x14ac:dyDescent="0.25"/>
    <row r="993" ht="30" customHeight="1" x14ac:dyDescent="0.25"/>
    <row r="994" ht="30" customHeight="1" x14ac:dyDescent="0.25"/>
    <row r="995" ht="30" customHeight="1" x14ac:dyDescent="0.25"/>
    <row r="996" ht="30" customHeight="1" x14ac:dyDescent="0.25"/>
    <row r="997" ht="30" customHeight="1" x14ac:dyDescent="0.25"/>
    <row r="998" ht="30" customHeight="1" x14ac:dyDescent="0.25"/>
    <row r="999" ht="30" customHeight="1" x14ac:dyDescent="0.25"/>
    <row r="1000" ht="30" customHeight="1" x14ac:dyDescent="0.25"/>
    <row r="1001" ht="30" customHeight="1" x14ac:dyDescent="0.25"/>
    <row r="1002" ht="30" customHeight="1" x14ac:dyDescent="0.25"/>
    <row r="1003" ht="30" customHeight="1" x14ac:dyDescent="0.25"/>
    <row r="1004" ht="30" customHeight="1" x14ac:dyDescent="0.25"/>
    <row r="1005" ht="30" customHeight="1" x14ac:dyDescent="0.25"/>
    <row r="1006" ht="30" customHeight="1" x14ac:dyDescent="0.25"/>
    <row r="1007" ht="30" customHeight="1" x14ac:dyDescent="0.25"/>
    <row r="1008" ht="30" customHeight="1" x14ac:dyDescent="0.25"/>
    <row r="1009" ht="30" customHeight="1" x14ac:dyDescent="0.25"/>
    <row r="1010" ht="30" customHeight="1" x14ac:dyDescent="0.25"/>
    <row r="1011" ht="30" customHeight="1" x14ac:dyDescent="0.25"/>
    <row r="1012" ht="30" customHeight="1" x14ac:dyDescent="0.25"/>
    <row r="1013" ht="30" customHeight="1" x14ac:dyDescent="0.25"/>
    <row r="1014" ht="30" customHeight="1" x14ac:dyDescent="0.25"/>
    <row r="1015" ht="30" customHeight="1" x14ac:dyDescent="0.25"/>
    <row r="1016" ht="30" customHeight="1" x14ac:dyDescent="0.25"/>
    <row r="1017" ht="30" customHeight="1" x14ac:dyDescent="0.25"/>
    <row r="1018" ht="30" customHeight="1" x14ac:dyDescent="0.25"/>
    <row r="1019" ht="30" customHeight="1" x14ac:dyDescent="0.25"/>
    <row r="1020" ht="30" customHeight="1" x14ac:dyDescent="0.25"/>
    <row r="1021" ht="30" customHeight="1" x14ac:dyDescent="0.25"/>
    <row r="1022" ht="30" customHeight="1" x14ac:dyDescent="0.25"/>
    <row r="1023" ht="30" customHeight="1" x14ac:dyDescent="0.25"/>
    <row r="1024" ht="30" customHeight="1" x14ac:dyDescent="0.25"/>
    <row r="1025" ht="30" customHeight="1" x14ac:dyDescent="0.25"/>
    <row r="1026" ht="30" customHeight="1" x14ac:dyDescent="0.25"/>
    <row r="1027" ht="30" customHeight="1" x14ac:dyDescent="0.25"/>
    <row r="1028" ht="30" customHeight="1" x14ac:dyDescent="0.25"/>
    <row r="1029" ht="30" customHeight="1" x14ac:dyDescent="0.25"/>
    <row r="1030" ht="30" customHeight="1" x14ac:dyDescent="0.25"/>
    <row r="1031" ht="30" customHeight="1" x14ac:dyDescent="0.25"/>
    <row r="1032" ht="30" customHeight="1" x14ac:dyDescent="0.25"/>
    <row r="1033" ht="30" customHeight="1" x14ac:dyDescent="0.25"/>
    <row r="1034" ht="30" customHeight="1" x14ac:dyDescent="0.25"/>
    <row r="1035" ht="30" customHeight="1" x14ac:dyDescent="0.25"/>
    <row r="1036" ht="30" customHeight="1" x14ac:dyDescent="0.25"/>
    <row r="1037" ht="30" customHeight="1" x14ac:dyDescent="0.25"/>
    <row r="1038" ht="30" customHeight="1" x14ac:dyDescent="0.25"/>
    <row r="1039" ht="30" customHeight="1" x14ac:dyDescent="0.25"/>
    <row r="1040" ht="30" customHeight="1" x14ac:dyDescent="0.25"/>
    <row r="1041" ht="30" customHeight="1" x14ac:dyDescent="0.25"/>
    <row r="1042" ht="30" customHeight="1" x14ac:dyDescent="0.25"/>
    <row r="1043" ht="30" customHeight="1" x14ac:dyDescent="0.25"/>
    <row r="1044" ht="30" customHeight="1" x14ac:dyDescent="0.25"/>
    <row r="1045" ht="30" customHeight="1" x14ac:dyDescent="0.25"/>
    <row r="1046" ht="30" customHeight="1" x14ac:dyDescent="0.25"/>
    <row r="1047" ht="30" customHeight="1" x14ac:dyDescent="0.25"/>
    <row r="1048" ht="30" customHeight="1" x14ac:dyDescent="0.25"/>
    <row r="1049" ht="30" customHeight="1" x14ac:dyDescent="0.25"/>
    <row r="1050" ht="30" customHeight="1" x14ac:dyDescent="0.25"/>
    <row r="1051" ht="30" customHeight="1" x14ac:dyDescent="0.25"/>
    <row r="1052" ht="30" customHeight="1" x14ac:dyDescent="0.25"/>
    <row r="1053" ht="30" customHeight="1" x14ac:dyDescent="0.25"/>
    <row r="1054" ht="30" customHeight="1" x14ac:dyDescent="0.25"/>
    <row r="1055" ht="30" customHeight="1" x14ac:dyDescent="0.25"/>
    <row r="1056" ht="30" customHeight="1" x14ac:dyDescent="0.25"/>
    <row r="1057" ht="30" customHeight="1" x14ac:dyDescent="0.25"/>
    <row r="1058" ht="30" customHeight="1" x14ac:dyDescent="0.25"/>
    <row r="1059" ht="30" customHeight="1" x14ac:dyDescent="0.25"/>
    <row r="1060" ht="30" customHeight="1" x14ac:dyDescent="0.25"/>
    <row r="1061" ht="30" customHeight="1" x14ac:dyDescent="0.25"/>
    <row r="1062" ht="30" customHeight="1" x14ac:dyDescent="0.25"/>
    <row r="1063" ht="30" customHeight="1" x14ac:dyDescent="0.25"/>
    <row r="1064" ht="30" customHeight="1" x14ac:dyDescent="0.25"/>
    <row r="1065" ht="30" customHeight="1" x14ac:dyDescent="0.25"/>
    <row r="1066" ht="30" customHeight="1" x14ac:dyDescent="0.25"/>
    <row r="1067" ht="30" customHeight="1" x14ac:dyDescent="0.25"/>
    <row r="1068" ht="30" customHeight="1" x14ac:dyDescent="0.25"/>
    <row r="1069" ht="30" customHeight="1" x14ac:dyDescent="0.25"/>
    <row r="1070" ht="30" customHeight="1" x14ac:dyDescent="0.25"/>
    <row r="1071" ht="30" customHeight="1" x14ac:dyDescent="0.25"/>
    <row r="1072" ht="30" customHeight="1" x14ac:dyDescent="0.25"/>
    <row r="1073" ht="30" customHeight="1" x14ac:dyDescent="0.25"/>
    <row r="1074" ht="30" customHeight="1" x14ac:dyDescent="0.25"/>
    <row r="1075" ht="30" customHeight="1" x14ac:dyDescent="0.25"/>
    <row r="1076" ht="30" customHeight="1" x14ac:dyDescent="0.25"/>
    <row r="1077" ht="30" customHeight="1" x14ac:dyDescent="0.25"/>
    <row r="1078" ht="30" customHeight="1" x14ac:dyDescent="0.25"/>
    <row r="1079" ht="30" customHeight="1" x14ac:dyDescent="0.25"/>
    <row r="1080" ht="30" customHeight="1" x14ac:dyDescent="0.25"/>
    <row r="1081" ht="30" customHeight="1" x14ac:dyDescent="0.25"/>
    <row r="1082" ht="30" customHeight="1" x14ac:dyDescent="0.25"/>
    <row r="1083" ht="30" customHeight="1" x14ac:dyDescent="0.25"/>
    <row r="1084" ht="30" customHeight="1" x14ac:dyDescent="0.25"/>
    <row r="1085" ht="30" customHeight="1" x14ac:dyDescent="0.25"/>
    <row r="1086" ht="30" customHeight="1" x14ac:dyDescent="0.25"/>
    <row r="1087" ht="30" customHeight="1" x14ac:dyDescent="0.25"/>
    <row r="1088" ht="30" customHeight="1" x14ac:dyDescent="0.25"/>
    <row r="1089" ht="30" customHeight="1" x14ac:dyDescent="0.25"/>
    <row r="1090" ht="30" customHeight="1" x14ac:dyDescent="0.25"/>
    <row r="1091" ht="30" customHeight="1" x14ac:dyDescent="0.25"/>
    <row r="1092" ht="30" customHeight="1" x14ac:dyDescent="0.25"/>
    <row r="1093" ht="30" customHeight="1" x14ac:dyDescent="0.25"/>
    <row r="1094" ht="30" customHeight="1" x14ac:dyDescent="0.25"/>
    <row r="1095" ht="30" customHeight="1" x14ac:dyDescent="0.25"/>
    <row r="1096" ht="30" customHeight="1" x14ac:dyDescent="0.25"/>
    <row r="1097" ht="30" customHeight="1" x14ac:dyDescent="0.25"/>
    <row r="1098" ht="30" customHeight="1" x14ac:dyDescent="0.25"/>
    <row r="1099" ht="30" customHeight="1" x14ac:dyDescent="0.25"/>
    <row r="1100" ht="30" customHeight="1" x14ac:dyDescent="0.25"/>
    <row r="1101" ht="30" customHeight="1" x14ac:dyDescent="0.25"/>
    <row r="1102" ht="30" customHeight="1" x14ac:dyDescent="0.25"/>
    <row r="1103" ht="30" customHeight="1" x14ac:dyDescent="0.25"/>
    <row r="1104" ht="30" customHeight="1" x14ac:dyDescent="0.25"/>
    <row r="1105" ht="30" customHeight="1" x14ac:dyDescent="0.25"/>
    <row r="1106" ht="30" customHeight="1" x14ac:dyDescent="0.25"/>
    <row r="1107" ht="30" customHeight="1" x14ac:dyDescent="0.25"/>
    <row r="1108" ht="30" customHeight="1" x14ac:dyDescent="0.25"/>
    <row r="1109" ht="30" customHeight="1" x14ac:dyDescent="0.25"/>
    <row r="1110" ht="30" customHeight="1" x14ac:dyDescent="0.25"/>
    <row r="1111" ht="30" customHeight="1" x14ac:dyDescent="0.25"/>
    <row r="1112" ht="30" customHeight="1" x14ac:dyDescent="0.25"/>
    <row r="1113" ht="30" customHeight="1" x14ac:dyDescent="0.25"/>
    <row r="1114" ht="30" customHeight="1" x14ac:dyDescent="0.25"/>
    <row r="1115" ht="30" customHeight="1" x14ac:dyDescent="0.25"/>
    <row r="1116" ht="30" customHeight="1" x14ac:dyDescent="0.25"/>
    <row r="1117" ht="30" customHeight="1" x14ac:dyDescent="0.25"/>
    <row r="1118" ht="30" customHeight="1" x14ac:dyDescent="0.25"/>
    <row r="1119" ht="30" customHeight="1" x14ac:dyDescent="0.25"/>
    <row r="1120" ht="30" customHeight="1" x14ac:dyDescent="0.25"/>
    <row r="1121" ht="30" customHeight="1" x14ac:dyDescent="0.25"/>
    <row r="1122" ht="30" customHeight="1" x14ac:dyDescent="0.25"/>
    <row r="1123" ht="30" customHeight="1" x14ac:dyDescent="0.25"/>
    <row r="1124" ht="30" customHeight="1" x14ac:dyDescent="0.25"/>
    <row r="1125" ht="30" customHeight="1" x14ac:dyDescent="0.25"/>
    <row r="1126" ht="30" customHeight="1" x14ac:dyDescent="0.25"/>
    <row r="1127" ht="30" customHeight="1" x14ac:dyDescent="0.25"/>
    <row r="1128" ht="30" customHeight="1" x14ac:dyDescent="0.25"/>
    <row r="1129" ht="30" customHeight="1" x14ac:dyDescent="0.25"/>
    <row r="1130" ht="30" customHeight="1" x14ac:dyDescent="0.25"/>
    <row r="1131" ht="30" customHeight="1" x14ac:dyDescent="0.25"/>
    <row r="1132" ht="30" customHeight="1" x14ac:dyDescent="0.25"/>
    <row r="1133" ht="30" customHeight="1" x14ac:dyDescent="0.25"/>
    <row r="1134" ht="30" customHeight="1" x14ac:dyDescent="0.25"/>
    <row r="1135" ht="30" customHeight="1" x14ac:dyDescent="0.25"/>
    <row r="1136" ht="30" customHeight="1" x14ac:dyDescent="0.25"/>
    <row r="1137" ht="30" customHeight="1" x14ac:dyDescent="0.25"/>
    <row r="1138" ht="30" customHeight="1" x14ac:dyDescent="0.25"/>
    <row r="1139" ht="30" customHeight="1" x14ac:dyDescent="0.25"/>
    <row r="1140" ht="30" customHeight="1" x14ac:dyDescent="0.25"/>
    <row r="1141" ht="30" customHeight="1" x14ac:dyDescent="0.25"/>
    <row r="1142" ht="30" customHeight="1" x14ac:dyDescent="0.25"/>
    <row r="1143" ht="30" customHeight="1" x14ac:dyDescent="0.25"/>
    <row r="1144" ht="30" customHeight="1" x14ac:dyDescent="0.25"/>
    <row r="1145" ht="30" customHeight="1" x14ac:dyDescent="0.25"/>
    <row r="1146" ht="30" customHeight="1" x14ac:dyDescent="0.25"/>
    <row r="1147" ht="30" customHeight="1" x14ac:dyDescent="0.25"/>
    <row r="1148" ht="30" customHeight="1" x14ac:dyDescent="0.25"/>
    <row r="1149" ht="30" customHeight="1" x14ac:dyDescent="0.25"/>
    <row r="1150" ht="30" customHeight="1" x14ac:dyDescent="0.25"/>
    <row r="1151" ht="30" customHeight="1" x14ac:dyDescent="0.25"/>
    <row r="1152" ht="30" customHeight="1" x14ac:dyDescent="0.25"/>
    <row r="1153" ht="30" customHeight="1" x14ac:dyDescent="0.25"/>
    <row r="1154" ht="30" customHeight="1" x14ac:dyDescent="0.25"/>
    <row r="1155" ht="30" customHeight="1" x14ac:dyDescent="0.25"/>
    <row r="1156" ht="30" customHeight="1" x14ac:dyDescent="0.25"/>
    <row r="1157" ht="30" customHeight="1" x14ac:dyDescent="0.25"/>
    <row r="1158" ht="30" customHeight="1" x14ac:dyDescent="0.25"/>
    <row r="1159" ht="30" customHeight="1" x14ac:dyDescent="0.25"/>
    <row r="1160" ht="30" customHeight="1" x14ac:dyDescent="0.25"/>
    <row r="1161" ht="30" customHeight="1" x14ac:dyDescent="0.25"/>
    <row r="1162" ht="30" customHeight="1" x14ac:dyDescent="0.25"/>
    <row r="1163" ht="30" customHeight="1" x14ac:dyDescent="0.25"/>
    <row r="1164" ht="30" customHeight="1" x14ac:dyDescent="0.25"/>
    <row r="1165" ht="30" customHeight="1" x14ac:dyDescent="0.25"/>
    <row r="1166" ht="30" customHeight="1" x14ac:dyDescent="0.25"/>
    <row r="1167" ht="30" customHeight="1" x14ac:dyDescent="0.25"/>
    <row r="1168" ht="30" customHeight="1" x14ac:dyDescent="0.25"/>
    <row r="1169" ht="30" customHeight="1" x14ac:dyDescent="0.25"/>
    <row r="1170" ht="30" customHeight="1" x14ac:dyDescent="0.25"/>
    <row r="1171" ht="30" customHeight="1" x14ac:dyDescent="0.25"/>
  </sheetData>
  <mergeCells count="7">
    <mergeCell ref="C10:D11"/>
    <mergeCell ref="A2:D2"/>
    <mergeCell ref="A3:B3"/>
    <mergeCell ref="C3:D3"/>
    <mergeCell ref="A5:B5"/>
    <mergeCell ref="C9:D9"/>
    <mergeCell ref="C5:D5"/>
  </mergeCells>
  <phoneticPr fontId="19" type="noConversion"/>
  <printOptions horizontalCentered="1" verticalCentered="1"/>
  <pageMargins left="0" right="0" top="0" bottom="0" header="0" footer="0"/>
  <pageSetup paperSize="8" scale="6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6</vt:i4>
      </vt:variant>
    </vt:vector>
  </HeadingPairs>
  <TitlesOfParts>
    <vt:vector size="12" baseType="lpstr">
      <vt:lpstr>FPP material (804293)</vt:lpstr>
      <vt:lpstr>QA Cover</vt:lpstr>
      <vt:lpstr>Detail Cover</vt:lpstr>
      <vt:lpstr>General Information</vt:lpstr>
      <vt:lpstr>Sewing Instruction in Solid</vt:lpstr>
      <vt:lpstr>Folding method</vt:lpstr>
      <vt:lpstr>'Detail Cover'!Print_Area</vt:lpstr>
      <vt:lpstr>'Folding method'!Print_Area</vt:lpstr>
      <vt:lpstr>'FPP material (804293)'!Print_Area</vt:lpstr>
      <vt:lpstr>'General Information'!Print_Area</vt:lpstr>
      <vt:lpstr>'QA Cover'!Print_Area</vt:lpstr>
      <vt:lpstr>'Sewing Instruction in Solid'!Print_Area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변정숙</dc:creator>
  <cp:lastModifiedBy>Rachel Yu(유우영주임)</cp:lastModifiedBy>
  <cp:lastPrinted>2021-09-24T06:24:16Z</cp:lastPrinted>
  <dcterms:created xsi:type="dcterms:W3CDTF">2005-04-21T09:15:26Z</dcterms:created>
  <dcterms:modified xsi:type="dcterms:W3CDTF">2021-09-24T06:34:34Z</dcterms:modified>
</cp:coreProperties>
</file>