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3/excel/"/>
    </mc:Choice>
  </mc:AlternateContent>
  <xr:revisionPtr revIDLastSave="0" documentId="8_{21447438-AD98-A246-9B8C-D65335E42304}" xr6:coauthVersionLast="47" xr6:coauthVersionMax="47" xr10:uidLastSave="{00000000-0000-0000-0000-000000000000}"/>
  <bookViews>
    <workbookView xWindow="380" yWindow="500" windowWidth="28040" windowHeight="15700" activeTab="1" xr2:uid="{B8CF9BDF-FED4-BD4F-A90E-3C7984C95CAB}"/>
  </bookViews>
  <sheets>
    <sheet name="Classifier" sheetId="3" r:id="rId1"/>
    <sheet name="Regression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3" l="1"/>
  <c r="P26" i="3" s="1"/>
  <c r="P40" i="3"/>
  <c r="P41" i="3"/>
  <c r="G9" i="2"/>
  <c r="K18" i="2" s="1"/>
  <c r="K19" i="2" s="1"/>
  <c r="G15" i="2"/>
  <c r="T28" i="3" l="1"/>
  <c r="T29" i="3" s="1"/>
  <c r="T39" i="3"/>
  <c r="T40" i="3" s="1"/>
  <c r="T41" i="3" s="1"/>
  <c r="G29" i="3" s="1"/>
  <c r="K6" i="2"/>
  <c r="K7" i="2" s="1"/>
  <c r="Q12" i="2" s="1"/>
  <c r="Q13" i="2" s="1"/>
  <c r="D4" i="2" s="1"/>
  <c r="E4" i="2" s="1"/>
  <c r="T30" i="3" l="1"/>
  <c r="F29" i="3" s="1"/>
</calcChain>
</file>

<file path=xl/sharedStrings.xml><?xml version="1.0" encoding="utf-8"?>
<sst xmlns="http://schemas.openxmlformats.org/spreadsheetml/2006/main" count="37" uniqueCount="23">
  <si>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</si>
  <si>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</si>
  <si>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</si>
  <si>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</si>
  <si>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</si>
  <si>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</si>
  <si>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</si>
  <si>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</si>
  <si>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</si>
  <si>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</si>
  <si>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</si>
  <si>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</si>
  <si>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</si>
  <si>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</si>
  <si>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</si>
  <si>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e(zi)/sum(e(zi))</t>
  </si>
  <si>
    <t>e(zi)</t>
  </si>
  <si>
    <t>z</t>
  </si>
  <si>
    <t>P(Late)</t>
  </si>
  <si>
    <t>P(Paid)</t>
  </si>
  <si>
    <t>Status_Late</t>
  </si>
  <si>
    <t>Status_Paid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</si>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</sst>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topLeftCell="A15" zoomScale="125" zoomScaleNormal="110" workbookViewId="0">
      <selection activeCell="G43" sqref="G43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15" width="8.83203125" style="1"/>
    <col min="16" max="16" width="12.33203125" style="1" bestFit="1" customWidth="1"/>
    <col min="17" max="20" width="8.83203125" style="1"/>
    <col min="21" max="21" width="17.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S27" s="2" t="s">
        <v>12</v>
      </c>
      <c r="T27" s="3">
        <v>1</v>
      </c>
    </row>
    <row r="28" spans="2:21" x14ac:dyDescent="0.2">
      <c r="B28" s="14" t="s">
        <v>10</v>
      </c>
      <c r="C28" s="14" t="s">
        <v>22</v>
      </c>
      <c r="D28" s="14" t="s">
        <v>21</v>
      </c>
      <c r="E28" s="14" t="s">
        <v>20</v>
      </c>
      <c r="F28" s="14" t="s">
        <v>19</v>
      </c>
      <c r="G28" s="14" t="s">
        <v>18</v>
      </c>
      <c r="T28" s="12">
        <f>T27+S29*P26+S31*P41</f>
        <v>2.9999665971563041</v>
      </c>
      <c r="U28" s="2" t="s">
        <v>17</v>
      </c>
    </row>
    <row r="29" spans="2:21" x14ac:dyDescent="0.2">
      <c r="B29" s="13">
        <v>10</v>
      </c>
      <c r="C29" s="13" t="s">
        <v>14</v>
      </c>
      <c r="D29" s="13">
        <v>1</v>
      </c>
      <c r="E29" s="13">
        <v>0</v>
      </c>
      <c r="F29" s="13">
        <f>T30</f>
        <v>0.5</v>
      </c>
      <c r="G29" s="13">
        <f>T41</f>
        <v>0.5</v>
      </c>
      <c r="O29" s="3"/>
      <c r="S29" s="3">
        <v>1</v>
      </c>
      <c r="T29" s="4">
        <f>EXP(T28)</f>
        <v>20.084866020342368</v>
      </c>
      <c r="U29" s="2" t="s">
        <v>16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0.5</v>
      </c>
      <c r="U30" s="2" t="s">
        <v>15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0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0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0" x14ac:dyDescent="0.2">
      <c r="S36" s="2" t="s">
        <v>12</v>
      </c>
      <c r="T36" s="3">
        <v>1</v>
      </c>
    </row>
    <row r="38" spans="2:20" x14ac:dyDescent="0.2">
      <c r="S38" s="2">
        <v>1</v>
      </c>
    </row>
    <row r="39" spans="2:20" x14ac:dyDescent="0.2">
      <c r="O39" s="2" t="s">
        <v>12</v>
      </c>
      <c r="P39" s="3">
        <v>1</v>
      </c>
      <c r="T39" s="12">
        <f>T36+S38*P26+S40*P41</f>
        <v>2.9999665971563041</v>
      </c>
    </row>
    <row r="40" spans="2:20" x14ac:dyDescent="0.2">
      <c r="P40" s="2">
        <f>P39+O41*K32</f>
        <v>11</v>
      </c>
      <c r="S40" s="8">
        <v>1</v>
      </c>
      <c r="T40" s="4">
        <f>EXP(T39)</f>
        <v>20.084866020342368</v>
      </c>
    </row>
    <row r="41" spans="2:20" x14ac:dyDescent="0.2">
      <c r="O41" s="3">
        <v>1</v>
      </c>
      <c r="P41" s="11">
        <f>1/(1+EXP(-P40))</f>
        <v>0.99998329857815205</v>
      </c>
      <c r="T41" s="3">
        <f>T40/SUM(T40,T29)</f>
        <v>0.5</v>
      </c>
    </row>
    <row r="48" spans="2:20" x14ac:dyDescent="0.2">
      <c r="O48" s="2"/>
      <c r="P48" s="3"/>
    </row>
    <row r="50" spans="15:15" x14ac:dyDescent="0.2">
      <c r="O50" s="3"/>
    </row>
    <row r="52" spans="15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19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">
        <v>30</v>
      </c>
      <c r="B4" s="1">
        <v>90</v>
      </c>
      <c r="C4" s="1">
        <v>25</v>
      </c>
      <c r="D4" s="10">
        <f>Q13</f>
        <v>17.250000100000001</v>
      </c>
      <c r="E4" s="10">
        <f>(C4-D4)</f>
        <v>7.7499998999999988</v>
      </c>
      <c r="J4" s="2" t="s">
        <v>2</v>
      </c>
      <c r="K4" s="4">
        <v>-0.2100127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5.6777870000000004</v>
      </c>
      <c r="K6" s="9">
        <f>K4+J6*G9+J9*G15</f>
        <v>474.89220829999999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6.2653559999999997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Q10+P12*K7+P15*K19</f>
        <v>17.250000100000001</v>
      </c>
      <c r="R12" s="2" t="s">
        <v>1</v>
      </c>
    </row>
    <row r="13" spans="1:18" x14ac:dyDescent="0.2">
      <c r="H13" s="3"/>
      <c r="Q13" s="2">
        <f>Q12</f>
        <v>17.250000100000001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9:12" x14ac:dyDescent="0.2">
      <c r="J17" s="4">
        <v>0.54975300000000005</v>
      </c>
      <c r="L17" s="6"/>
    </row>
    <row r="18" spans="9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9:12" x14ac:dyDescent="0.2">
      <c r="K19" s="3">
        <f>1/(1+EXP(-K18))</f>
        <v>1</v>
      </c>
      <c r="L1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3503-4A9B-F944-90C9-CFAFBDB828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Classifier</vt:lpstr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2021-10-12T10:21:27Z</dcterms:created>
  <dcterms:modified xsi:type="dcterms:W3CDTF">2021-10-12T10:24:40Z</dcterms:modified>
</cp:coreProperties>
</file>